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拨付表" sheetId="5" r:id="rId1"/>
  </sheets>
  <externalReferences>
    <externalReference r:id="rId2"/>
  </externalReference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<sst xmlns="http://schemas.openxmlformats.org/spreadsheetml/2006/main" count="19" uniqueCount="19">
  <si>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2024年8月残疾人两项补贴拨付表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</si>
  <si>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</si>
  <si>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</si>
  <si>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</si>
  <si>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</si>
  <si>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</si>
  <si>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</si>
  <si>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</si>
  <si>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</si>
  <si>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</si>
  <si>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</si>
  <si>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</si>
  <si>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</si>
  <si>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</si>
  <si>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</si>
  <si>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</si>
  <si>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</si>
  <si>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制表：谢超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</si>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</sst>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5874;&#36229;\2024&#24180;\&#27531;&#30142;&#20154;\8&#26376;\2024&#24180;8&#26376;&#30707;&#22478;&#21439;&#27531;&#30142;&#20154;&#20004;&#39033;&#34917;&#36148;&#21457;&#25918;&#34920;&#27491;&#34920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拨付表"/>
      <sheetName val="花名册"/>
      <sheetName val="明细"/>
      <sheetName val="新增花名册"/>
      <sheetName val="调整花名册"/>
      <sheetName val="取消花名册"/>
      <sheetName val="对比数"/>
    </sheetNames>
    <sheetDataSet>
      <sheetData sheetId="0"/>
      <sheetData sheetId="1">
        <row r="450">
          <cell r="B450">
            <v>446</v>
          </cell>
        </row>
        <row r="450">
          <cell r="M450">
            <v>62600</v>
          </cell>
        </row>
        <row r="798">
          <cell r="B798">
            <v>347</v>
          </cell>
        </row>
        <row r="798">
          <cell r="M798">
            <v>47000</v>
          </cell>
        </row>
        <row r="1164">
          <cell r="B1164">
            <v>365</v>
          </cell>
        </row>
        <row r="1164">
          <cell r="M1164">
            <v>50000</v>
          </cell>
        </row>
        <row r="1535">
          <cell r="B1535">
            <v>370</v>
          </cell>
        </row>
        <row r="1535">
          <cell r="M1535">
            <v>50000</v>
          </cell>
        </row>
        <row r="1973">
          <cell r="B1973">
            <v>437</v>
          </cell>
        </row>
        <row r="1973">
          <cell r="M1973">
            <v>60800</v>
          </cell>
        </row>
        <row r="2182">
          <cell r="B2182">
            <v>208</v>
          </cell>
        </row>
        <row r="2182">
          <cell r="M2182">
            <v>30100</v>
          </cell>
        </row>
        <row r="2414">
          <cell r="B2414">
            <v>231</v>
          </cell>
        </row>
        <row r="2414">
          <cell r="M2414">
            <v>31400</v>
          </cell>
        </row>
        <row r="3081">
          <cell r="B3081">
            <v>666</v>
          </cell>
        </row>
        <row r="3081">
          <cell r="M3081">
            <v>91500</v>
          </cell>
        </row>
        <row r="3925">
          <cell r="B3925">
            <v>843</v>
          </cell>
        </row>
        <row r="3925">
          <cell r="M3925">
            <v>115700</v>
          </cell>
        </row>
        <row r="4446">
          <cell r="B4446">
            <v>520</v>
          </cell>
        </row>
        <row r="4446">
          <cell r="M4446">
            <v>70800</v>
          </cell>
        </row>
        <row r="5118">
          <cell r="B5118">
            <v>671</v>
          </cell>
        </row>
        <row r="5118">
          <cell r="M5118">
            <v>91500</v>
          </cell>
        </row>
        <row r="5436">
          <cell r="B5436">
            <v>317</v>
          </cell>
        </row>
        <row r="5436">
          <cell r="M5436">
            <v>45400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12" sqref="H12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45516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f>[1]花名册!B450</f>
        <v>446</v>
      </c>
      <c r="C4" s="7">
        <f>[1]花名册!M450</f>
        <v>62600</v>
      </c>
    </row>
    <row r="5" s="2" customFormat="1" ht="31.5" customHeight="1" spans="1:3">
      <c r="A5" s="7" t="s">
        <v>5</v>
      </c>
      <c r="B5" s="7">
        <f>[1]花名册!B798</f>
        <v>347</v>
      </c>
      <c r="C5" s="8">
        <f>[1]花名册!M798</f>
        <v>47000</v>
      </c>
    </row>
    <row r="6" s="2" customFormat="1" ht="31.5" customHeight="1" spans="1:3">
      <c r="A6" s="7" t="s">
        <v>6</v>
      </c>
      <c r="B6" s="7">
        <f>[1]花名册!B1164</f>
        <v>365</v>
      </c>
      <c r="C6" s="9">
        <f>[1]花名册!M1164</f>
        <v>50000</v>
      </c>
    </row>
    <row r="7" s="2" customFormat="1" ht="31.5" customHeight="1" spans="1:3">
      <c r="A7" s="7" t="s">
        <v>7</v>
      </c>
      <c r="B7" s="7">
        <f>[1]花名册!B1535</f>
        <v>370</v>
      </c>
      <c r="C7" s="7">
        <f>[1]花名册!M1535</f>
        <v>50000</v>
      </c>
    </row>
    <row r="8" s="3" customFormat="1" ht="31.5" customHeight="1" spans="1:3">
      <c r="A8" s="10" t="s">
        <v>8</v>
      </c>
      <c r="B8" s="10">
        <f>[1]花名册!B1973</f>
        <v>437</v>
      </c>
      <c r="C8" s="10">
        <f>[1]花名册!M1973</f>
        <v>60800</v>
      </c>
    </row>
    <row r="9" s="2" customFormat="1" ht="31.5" customHeight="1" spans="1:5">
      <c r="A9" s="7" t="s">
        <v>9</v>
      </c>
      <c r="B9" s="7">
        <f>[1]花名册!B2182</f>
        <v>208</v>
      </c>
      <c r="C9" s="7">
        <f>[1]花名册!M2182</f>
        <v>30100</v>
      </c>
      <c r="D9" s="3"/>
      <c r="E9" s="3"/>
    </row>
    <row r="10" s="2" customFormat="1" ht="31.5" customHeight="1" spans="1:5">
      <c r="A10" s="7" t="s">
        <v>10</v>
      </c>
      <c r="B10" s="7">
        <f>[1]花名册!B2414</f>
        <v>231</v>
      </c>
      <c r="C10" s="7">
        <f>[1]花名册!M2414</f>
        <v>31400</v>
      </c>
      <c r="D10" s="3"/>
      <c r="E10" s="3"/>
    </row>
    <row r="11" s="2" customFormat="1" ht="31.5" customHeight="1" spans="1:5">
      <c r="A11" s="10" t="s">
        <v>11</v>
      </c>
      <c r="B11" s="10">
        <f>[1]花名册!B3081</f>
        <v>666</v>
      </c>
      <c r="C11" s="10">
        <f>[1]花名册!M3081</f>
        <v>91500</v>
      </c>
      <c r="E11" s="3"/>
    </row>
    <row r="12" s="2" customFormat="1" ht="31.5" customHeight="1" spans="1:5">
      <c r="A12" s="7" t="s">
        <v>12</v>
      </c>
      <c r="B12" s="7">
        <f>[1]花名册!B3925</f>
        <v>843</v>
      </c>
      <c r="C12" s="7">
        <f>[1]花名册!M3925</f>
        <v>115700</v>
      </c>
      <c r="E12" s="3"/>
    </row>
    <row r="13" s="2" customFormat="1" ht="31.5" customHeight="1" spans="1:5">
      <c r="A13" s="7" t="s">
        <v>13</v>
      </c>
      <c r="B13" s="7">
        <f>[1]花名册!B4446</f>
        <v>520</v>
      </c>
      <c r="C13" s="7">
        <f>[1]花名册!M4446</f>
        <v>70800</v>
      </c>
      <c r="E13" s="3"/>
    </row>
    <row r="14" s="2" customFormat="1" ht="31.5" customHeight="1" spans="1:5">
      <c r="A14" s="7" t="s">
        <v>14</v>
      </c>
      <c r="B14" s="7">
        <f>[1]花名册!B5118</f>
        <v>671</v>
      </c>
      <c r="C14" s="7">
        <f>[1]花名册!M5118</f>
        <v>91500</v>
      </c>
      <c r="E14" s="3"/>
    </row>
    <row r="15" s="2" customFormat="1" ht="31.5" customHeight="1" spans="1:5">
      <c r="A15" s="7" t="s">
        <v>15</v>
      </c>
      <c r="B15" s="7">
        <f>[1]花名册!B5436</f>
        <v>317</v>
      </c>
      <c r="C15" s="7">
        <f>[1]花名册!M5436</f>
        <v>45400</v>
      </c>
      <c r="E15" s="3"/>
    </row>
    <row r="16" s="2" customFormat="1" ht="31.5" customHeight="1" spans="1:3">
      <c r="A16" s="11" t="s">
        <v>16</v>
      </c>
      <c r="B16" s="11">
        <f>SUM(B4:B15)</f>
        <v>5421</v>
      </c>
      <c r="C16" s="11">
        <f>SUM(C4:C15)</f>
        <v>746800</v>
      </c>
    </row>
    <row r="17" spans="1:3">
      <c r="A17" s="12" t="s">
        <v>17</v>
      </c>
      <c r="B17" s="12"/>
      <c r="C17" s="12"/>
    </row>
    <row r="18" spans="1:3">
      <c r="A18" s="12" t="s">
        <v>18</v>
      </c>
      <c r="B18" s="12"/>
      <c r="C18" s="12"/>
    </row>
  </sheetData>
  <mergeCells count="3">
    <mergeCell ref="A1:C1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祺祺是芒果味的</cp:lastModifiedBy>
  <cp:revision>1</cp:revision>
  <dcterms:created xsi:type="dcterms:W3CDTF">2016-07-01T08:24:00Z</dcterms:created>
  <cp:lastPrinted>2017-03-01T03:29:00Z</cp:lastPrinted>
  <dcterms:modified xsi:type="dcterms:W3CDTF">2024-08-12T08:21:06Z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false</vt:bool>
  </property>
  <property fmtid="{D5CDD505-2E9C-101B-9397-08002B2CF9AE}" pid="4" name="ICV">
    <vt:lpwstr>83CE478C4DC14AB9AE46F32FEB7D5F4A_13</vt:lpwstr>
  </property>
</Properties>
</file>