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拨付表" sheetId="5" r:id="rId1"/>
  </sheets>
  <externalReferences>
    <externalReference r:id="rId2"/>
  </externalReferences>
  <definedNames>
    <definedName name="aa">#REF!</definedName>
    <definedName name="qq">#REF!</definedName>
    <definedName name="吕">#REF!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<sst xmlns="http://schemas.openxmlformats.org/spreadsheetml/2006/main" count="19" uniqueCount="19">
  <si>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2024年12月残疾人两项补贴拨付表</t>
  </si>
  <si>
    <t>乡（镇）</t>
  </si>
  <si>
    <t>人数</t>
  </si>
  <si>
    <t>金额（元）</t>
  </si>
  <si>
    <t>大由乡</t>
  </si>
  <si>
    <t>丰山乡</t>
  </si>
  <si>
    <t>赣江源镇</t>
  </si>
  <si>
    <t>高田镇</t>
  </si>
  <si>
    <t>横江镇</t>
  </si>
  <si>
    <t>龙岗乡</t>
  </si>
  <si>
    <t>木兰乡</t>
  </si>
  <si>
    <t>屏山镇</t>
  </si>
  <si>
    <t>琴江镇</t>
  </si>
  <si>
    <t>城市社区管委会</t>
  </si>
  <si>
    <t>小松镇</t>
  </si>
  <si>
    <t>珠坑乡</t>
  </si>
  <si>
    <t>合计</t>
  </si>
  <si>
    <t>县民政局：  领导签字：            分管领导：            复核：         制表：谢超</t>
  </si>
  <si>
    <t xml:space="preserve">县残联：    领导签字：                                 复核：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</si>
</sst>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6"/>
      <color indexed="8"/>
      <name val="宋体"/>
      <charset val="134"/>
    </font>
    <font>
      <b/>
      <sz val="12"/>
      <name val="宋体"/>
      <charset val="134"/>
    </font>
    <font>
      <u/>
      <sz val="11"/>
      <color indexed="12"/>
      <name val="宋体"/>
      <charset val="134"/>
    </font>
    <font>
      <u/>
      <sz val="11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0"/>
      <name val="Arial"/>
      <charset val="0"/>
    </font>
    <font>
      <sz val="11"/>
      <color theme="1"/>
      <name val="宋体"/>
      <charset val="134"/>
      <scheme val="minor"/>
    </font>
    <font>
      <sz val="9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9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6" fillId="0" borderId="0" applyNumberFormat="0" applyFill="0" applyBorder="0" applyAlignment="0" applyProtection="0">
      <alignment vertical="top"/>
      <protection locked="0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0" borderId="0"/>
    <xf numFmtId="0" fontId="23" fillId="0" borderId="0"/>
    <xf numFmtId="0" fontId="23" fillId="0" borderId="0"/>
    <xf numFmtId="0" fontId="2" fillId="0" borderId="0"/>
    <xf numFmtId="0" fontId="2" fillId="0" borderId="0"/>
    <xf numFmtId="0" fontId="2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" fillId="0" borderId="0">
      <alignment vertical="center"/>
    </xf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/>
    <xf numFmtId="0" fontId="23" fillId="0" borderId="0">
      <alignment vertical="center"/>
    </xf>
    <xf numFmtId="0" fontId="23" fillId="0" borderId="0"/>
    <xf numFmtId="0" fontId="2" fillId="0" borderId="0"/>
    <xf numFmtId="0" fontId="2" fillId="0" borderId="0"/>
    <xf numFmtId="0" fontId="24" fillId="0" borderId="0">
      <alignment vertical="center"/>
    </xf>
    <xf numFmtId="0" fontId="2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  <xf numFmtId="0" fontId="2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0" fillId="0" borderId="0"/>
    <xf numFmtId="0" fontId="2" fillId="0" borderId="0"/>
    <xf numFmtId="0" fontId="2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31" fontId="1" fillId="0" borderId="0" xfId="0" applyNumberFormat="1" applyFo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</cellXfs>
  <cellStyles count="9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5_24" xfId="49"/>
    <cellStyle name="常规_Sheet5_28" xfId="50"/>
    <cellStyle name="常规_Sheet5_10" xfId="51"/>
    <cellStyle name="常规 2 2" xfId="52"/>
    <cellStyle name="常规 10" xfId="53"/>
    <cellStyle name="常规 10 2" xfId="54"/>
    <cellStyle name="常规 2" xfId="55"/>
    <cellStyle name="常规_Sheet5_15" xfId="56"/>
    <cellStyle name="常规_Sheet1" xfId="57"/>
    <cellStyle name="常规_Sheet1_1" xfId="58"/>
    <cellStyle name="常规_Sheet5_14" xfId="59"/>
    <cellStyle name="常规_Sheet5_17" xfId="60"/>
    <cellStyle name="常规_Sheet5_22" xfId="61"/>
    <cellStyle name="常规_Sheet5_18" xfId="62"/>
    <cellStyle name="常规_Sheet5_23" xfId="63"/>
    <cellStyle name="常规_Sheet5_25" xfId="64"/>
    <cellStyle name="常规_Sheet5_30" xfId="65"/>
    <cellStyle name="常规_Sheet5_29" xfId="66"/>
    <cellStyle name="常规_Sheet5_6" xfId="67"/>
    <cellStyle name="常规_Sheet5_7" xfId="68"/>
    <cellStyle name="常规_Sheet5_8" xfId="69"/>
    <cellStyle name="常规_Sheet5_9" xfId="70"/>
    <cellStyle name="常规_小松镇城乡新增调整保留对象备案表（二）" xfId="71"/>
    <cellStyle name="样式 1" xfId="72"/>
    <cellStyle name="常规 11" xfId="73"/>
    <cellStyle name="常规 10 2 2 2" xfId="74"/>
    <cellStyle name="常规 2 7" xfId="75"/>
    <cellStyle name="常规 10 2 2" xfId="76"/>
    <cellStyle name="常规 10 3" xfId="77"/>
    <cellStyle name="常规 3" xfId="78"/>
    <cellStyle name="常规 2 3" xfId="79"/>
    <cellStyle name="常规 11 2" xfId="80"/>
    <cellStyle name="常规 2 5" xfId="81"/>
    <cellStyle name="常规 2 4" xfId="82"/>
    <cellStyle name="常规 2 6" xfId="83"/>
    <cellStyle name="常规 2 8" xfId="84"/>
    <cellStyle name="常规 33" xfId="85"/>
    <cellStyle name="常规 4 6" xfId="86"/>
    <cellStyle name="常规 2 10" xfId="87"/>
    <cellStyle name="常规 4" xfId="88"/>
    <cellStyle name="常规 5" xfId="89"/>
    <cellStyle name="常规_Sheet1_35" xfId="90"/>
    <cellStyle name="常规 23" xfId="91"/>
    <cellStyle name="常规 38" xfId="92"/>
  </cellStyles>
  <tableStyles count="0" defaultTableStyle="TableStyleMedium2" defaultPivotStyle="PivotStyleLight16"/>
  <colors>
    <mruColors>
      <color rgb="00333333"/>
      <color rgb="00FFFFFF"/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35874;&#36229;\2024&#24180;\&#27531;&#30142;&#20154;\12&#26376;\2024&#24180;12&#26376;&#30707;&#22478;&#21439;&#27531;&#30142;&#20154;&#20004;&#39033;&#34917;&#36148;&#21457;&#25918;&#34920;&#27491;&#34920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拨付表"/>
      <sheetName val="花名册"/>
      <sheetName val="明细"/>
      <sheetName val="新增花名册"/>
      <sheetName val="调整花名册"/>
      <sheetName val="取消花名册"/>
      <sheetName val="对比数"/>
    </sheetNames>
    <sheetDataSet>
      <sheetData sheetId="0"/>
      <sheetData sheetId="1">
        <row r="461">
          <cell r="B461">
            <v>457</v>
          </cell>
        </row>
        <row r="461">
          <cell r="M461">
            <v>64000</v>
          </cell>
        </row>
        <row r="808">
          <cell r="B808">
            <v>346</v>
          </cell>
        </row>
        <row r="808">
          <cell r="M808">
            <v>46800</v>
          </cell>
        </row>
        <row r="1180">
          <cell r="B1180">
            <v>371</v>
          </cell>
        </row>
        <row r="1180">
          <cell r="M1180">
            <v>51100</v>
          </cell>
        </row>
        <row r="1543">
          <cell r="B1543">
            <v>362</v>
          </cell>
        </row>
        <row r="1543">
          <cell r="M1543">
            <v>48900</v>
          </cell>
        </row>
        <row r="1988">
          <cell r="B1988">
            <v>444</v>
          </cell>
        </row>
        <row r="1988">
          <cell r="M1988">
            <v>62600</v>
          </cell>
        </row>
        <row r="2209">
          <cell r="B2209">
            <v>220</v>
          </cell>
        </row>
        <row r="2209">
          <cell r="M2209">
            <v>31900</v>
          </cell>
        </row>
        <row r="2447">
          <cell r="B2447">
            <v>237</v>
          </cell>
        </row>
        <row r="2447">
          <cell r="M2447">
            <v>32000</v>
          </cell>
        </row>
        <row r="3119">
          <cell r="B3119">
            <v>671</v>
          </cell>
        </row>
        <row r="3119">
          <cell r="M3119">
            <v>93300</v>
          </cell>
        </row>
        <row r="3979">
          <cell r="B3979">
            <v>859</v>
          </cell>
        </row>
        <row r="3979">
          <cell r="M3979">
            <v>121600</v>
          </cell>
        </row>
        <row r="4508">
          <cell r="B4508">
            <v>528</v>
          </cell>
        </row>
        <row r="4508">
          <cell r="M4508">
            <v>71600</v>
          </cell>
        </row>
        <row r="5202">
          <cell r="B5202">
            <v>693</v>
          </cell>
        </row>
        <row r="5202">
          <cell r="M5202">
            <v>94200</v>
          </cell>
        </row>
        <row r="5522">
          <cell r="B5522">
            <v>319</v>
          </cell>
        </row>
        <row r="5522">
          <cell r="M5522">
            <v>45700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/>
        </a:solidFill>
        <a:ln w="9525" cap="flat" cmpd="sng">
          <a:solidFill>
            <a:srgbClr val="000000"/>
          </a:solidFill>
          <a:prstDash val="solid"/>
          <a:headEnd type="none" w="med" len="med"/>
          <a:tailEnd type="none" w="med" len="med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tabSelected="1" workbookViewId="0">
      <selection activeCell="G5" sqref="G5"/>
    </sheetView>
  </sheetViews>
  <sheetFormatPr defaultColWidth="9" defaultRowHeight="13.5" outlineLevelCol="4"/>
  <cols>
    <col min="1" max="1" width="25.125" customWidth="1"/>
    <col min="2" max="2" width="22.75" customWidth="1"/>
    <col min="3" max="3" width="35.25" customWidth="1"/>
  </cols>
  <sheetData>
    <row r="1" ht="50" customHeight="1" spans="1:3">
      <c r="A1" s="4" t="s">
        <v>0</v>
      </c>
      <c r="B1" s="4"/>
      <c r="C1" s="4"/>
    </row>
    <row r="2" ht="24" customHeight="1" spans="3:3">
      <c r="C2" s="5">
        <v>45638</v>
      </c>
    </row>
    <row r="3" s="1" customFormat="1" ht="52.5" customHeight="1" spans="1:3">
      <c r="A3" s="6" t="s">
        <v>1</v>
      </c>
      <c r="B3" s="6" t="s">
        <v>2</v>
      </c>
      <c r="C3" s="6" t="s">
        <v>3</v>
      </c>
    </row>
    <row r="4" s="2" customFormat="1" ht="31.5" customHeight="1" spans="1:3">
      <c r="A4" s="7" t="s">
        <v>4</v>
      </c>
      <c r="B4" s="7">
        <f>[1]花名册!B461</f>
        <v>457</v>
      </c>
      <c r="C4" s="7">
        <f>[1]花名册!M461</f>
        <v>64000</v>
      </c>
    </row>
    <row r="5" s="2" customFormat="1" ht="31.5" customHeight="1" spans="1:3">
      <c r="A5" s="7" t="s">
        <v>5</v>
      </c>
      <c r="B5" s="7">
        <f>[1]花名册!B808</f>
        <v>346</v>
      </c>
      <c r="C5" s="8">
        <f>[1]花名册!M808</f>
        <v>46800</v>
      </c>
    </row>
    <row r="6" s="2" customFormat="1" ht="31.5" customHeight="1" spans="1:3">
      <c r="A6" s="7" t="s">
        <v>6</v>
      </c>
      <c r="B6" s="7">
        <f>[1]花名册!B1180</f>
        <v>371</v>
      </c>
      <c r="C6" s="9">
        <f>[1]花名册!M1180</f>
        <v>51100</v>
      </c>
    </row>
    <row r="7" s="2" customFormat="1" ht="31.5" customHeight="1" spans="1:3">
      <c r="A7" s="7" t="s">
        <v>7</v>
      </c>
      <c r="B7" s="7">
        <f>[1]花名册!B1543</f>
        <v>362</v>
      </c>
      <c r="C7" s="7">
        <f>[1]花名册!M1543</f>
        <v>48900</v>
      </c>
    </row>
    <row r="8" s="3" customFormat="1" ht="31.5" customHeight="1" spans="1:3">
      <c r="A8" s="10" t="s">
        <v>8</v>
      </c>
      <c r="B8" s="10">
        <f>[1]花名册!B1988</f>
        <v>444</v>
      </c>
      <c r="C8" s="10">
        <f>[1]花名册!M1988</f>
        <v>62600</v>
      </c>
    </row>
    <row r="9" s="2" customFormat="1" ht="31.5" customHeight="1" spans="1:5">
      <c r="A9" s="7" t="s">
        <v>9</v>
      </c>
      <c r="B9" s="7">
        <f>[1]花名册!B2209</f>
        <v>220</v>
      </c>
      <c r="C9" s="7">
        <f>[1]花名册!M2209</f>
        <v>31900</v>
      </c>
      <c r="D9" s="3"/>
      <c r="E9" s="3"/>
    </row>
    <row r="10" s="2" customFormat="1" ht="31.5" customHeight="1" spans="1:5">
      <c r="A10" s="7" t="s">
        <v>10</v>
      </c>
      <c r="B10" s="7">
        <f>[1]花名册!B2447</f>
        <v>237</v>
      </c>
      <c r="C10" s="7">
        <f>[1]花名册!M2447</f>
        <v>32000</v>
      </c>
      <c r="D10" s="3"/>
      <c r="E10" s="3"/>
    </row>
    <row r="11" s="2" customFormat="1" ht="31.5" customHeight="1" spans="1:5">
      <c r="A11" s="10" t="s">
        <v>11</v>
      </c>
      <c r="B11" s="10">
        <f>[1]花名册!B3119</f>
        <v>671</v>
      </c>
      <c r="C11" s="10">
        <f>[1]花名册!M3119</f>
        <v>93300</v>
      </c>
      <c r="E11" s="3"/>
    </row>
    <row r="12" s="2" customFormat="1" ht="31.5" customHeight="1" spans="1:5">
      <c r="A12" s="7" t="s">
        <v>12</v>
      </c>
      <c r="B12" s="7">
        <f>[1]花名册!B3979</f>
        <v>859</v>
      </c>
      <c r="C12" s="7">
        <f>[1]花名册!M3979</f>
        <v>121600</v>
      </c>
      <c r="E12" s="3"/>
    </row>
    <row r="13" s="2" customFormat="1" ht="31.5" customHeight="1" spans="1:5">
      <c r="A13" s="7" t="s">
        <v>13</v>
      </c>
      <c r="B13" s="7">
        <f>[1]花名册!B4508</f>
        <v>528</v>
      </c>
      <c r="C13" s="7">
        <f>[1]花名册!M4508</f>
        <v>71600</v>
      </c>
      <c r="E13" s="3"/>
    </row>
    <row r="14" s="2" customFormat="1" ht="31.5" customHeight="1" spans="1:5">
      <c r="A14" s="7" t="s">
        <v>14</v>
      </c>
      <c r="B14" s="7">
        <f>[1]花名册!B5202</f>
        <v>693</v>
      </c>
      <c r="C14" s="7">
        <f>[1]花名册!M5202</f>
        <v>94200</v>
      </c>
      <c r="E14" s="3"/>
    </row>
    <row r="15" s="2" customFormat="1" ht="31.5" customHeight="1" spans="1:5">
      <c r="A15" s="7" t="s">
        <v>15</v>
      </c>
      <c r="B15" s="7">
        <f>[1]花名册!B5522</f>
        <v>319</v>
      </c>
      <c r="C15" s="7">
        <f>[1]花名册!M5522</f>
        <v>45700</v>
      </c>
      <c r="E15" s="3"/>
    </row>
    <row r="16" s="2" customFormat="1" ht="31.5" customHeight="1" spans="1:3">
      <c r="A16" s="11" t="s">
        <v>16</v>
      </c>
      <c r="B16" s="11">
        <f>SUM(B4:B15)</f>
        <v>5507</v>
      </c>
      <c r="C16" s="11">
        <f>SUM(C4:C15)</f>
        <v>763700</v>
      </c>
    </row>
    <row r="17" spans="1:3">
      <c r="A17" s="12" t="s">
        <v>17</v>
      </c>
      <c r="B17" s="12"/>
      <c r="C17" s="12"/>
    </row>
    <row r="18" spans="1:3">
      <c r="A18" s="12" t="s">
        <v>18</v>
      </c>
      <c r="B18" s="12"/>
      <c r="C18" s="12"/>
    </row>
  </sheetData>
  <mergeCells count="3">
    <mergeCell ref="A1:C1"/>
    <mergeCell ref="A17:C17"/>
    <mergeCell ref="A18:C18"/>
  </mergeCells>
  <printOptions horizontalCentered="1"/>
  <pageMargins left="0.471527777777778" right="0.629166666666667" top="0.75" bottom="0.75" header="0.313888888888889" footer="0.30902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拨付表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WPS_1732094943</cp:lastModifiedBy>
  <cp:revision>1</cp:revision>
  <dcterms:created xsi:type="dcterms:W3CDTF">2016-07-01T08:24:00Z</dcterms:created>
  <cp:lastPrinted>2017-03-01T03:29:00Z</cp:lastPrinted>
  <dcterms:modified xsi:type="dcterms:W3CDTF">2024-12-10T07:28:36Z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KSOReadingLayout">
    <vt:bool>false</vt:bool>
  </property>
  <property fmtid="{D5CDD505-2E9C-101B-9397-08002B2CF9AE}" pid="4" name="ICV">
    <vt:lpwstr>83CE478C4DC14AB9AE46F32FEB7D5F4A_13</vt:lpwstr>
  </property>
</Properties>
</file>