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拨付表" sheetId="5" r:id="rId1"/>
  </sheets>
  <externalReferences>
    <externalReference r:id="rId2"/>
  </externalReference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<sst xmlns="http://schemas.openxmlformats.org/spreadsheetml/2006/main" count="19" uniqueCount="19">
  <si>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2025年1月残疾人两项补贴拨付表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</si>
  <si>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</si>
  <si>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</si>
  <si>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</si>
  <si>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</si>
  <si>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</si>
  <si>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</si>
  <si>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</si>
  <si>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</si>
  <si>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</si>
  <si>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</si>
  <si>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</si>
  <si>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</si>
  <si>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</si>
  <si>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</si>
  <si>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</si>
  <si>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</si>
  <si>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制表：谢超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</si>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</sst>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&#30424;&#36164;&#26009;\&#31038;&#20250;&#20107;&#21153;\&#27531;&#30142;&#20154;&#20004;&#34917;\&#27531;&#30142;&#20154;&#20004;&#34917;&#65288;D&#65289;\2025&#24180;&#27531;&#30142;&#20154;&#20004;&#34917;\1&#26376;\2025&#24180;1&#26376;&#30707;&#22478;&#21439;&#27531;&#30142;&#20154;&#20004;&#39033;&#34917;&#36148;&#21457;&#25918;&#34920;&#27491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拨付表"/>
      <sheetName val="花名册"/>
      <sheetName val="明细"/>
      <sheetName val="新增花名册"/>
      <sheetName val="调整花名册"/>
      <sheetName val="取消花名册"/>
      <sheetName val="对比数"/>
    </sheetNames>
    <sheetDataSet>
      <sheetData sheetId="0"/>
      <sheetData sheetId="1">
        <row r="465">
          <cell r="B465">
            <v>461</v>
          </cell>
        </row>
        <row r="465">
          <cell r="M465">
            <v>64700</v>
          </cell>
        </row>
        <row r="818">
          <cell r="B818">
            <v>352</v>
          </cell>
        </row>
        <row r="818">
          <cell r="M818">
            <v>48600</v>
          </cell>
        </row>
        <row r="1194">
          <cell r="B1194">
            <v>375</v>
          </cell>
        </row>
        <row r="1194">
          <cell r="M1194">
            <v>51200</v>
          </cell>
        </row>
        <row r="1563">
          <cell r="B1563">
            <v>368</v>
          </cell>
        </row>
        <row r="1563">
          <cell r="M1563">
            <v>50400</v>
          </cell>
        </row>
        <row r="2009">
          <cell r="B2009">
            <v>445</v>
          </cell>
        </row>
        <row r="2009">
          <cell r="M2009">
            <v>62300</v>
          </cell>
        </row>
        <row r="2231">
          <cell r="B2231">
            <v>221</v>
          </cell>
        </row>
        <row r="2231">
          <cell r="M2231">
            <v>31700</v>
          </cell>
        </row>
        <row r="2478">
          <cell r="B2478">
            <v>246</v>
          </cell>
        </row>
        <row r="2478">
          <cell r="M2478">
            <v>33100</v>
          </cell>
        </row>
        <row r="3153">
          <cell r="B3153">
            <v>674</v>
          </cell>
        </row>
        <row r="3153">
          <cell r="M3153">
            <v>93200</v>
          </cell>
        </row>
        <row r="4028">
          <cell r="B4028">
            <v>874</v>
          </cell>
        </row>
        <row r="4028">
          <cell r="M4028">
            <v>119700</v>
          </cell>
        </row>
        <row r="4566">
          <cell r="B4566">
            <v>537</v>
          </cell>
        </row>
        <row r="4566">
          <cell r="M4566">
            <v>72500</v>
          </cell>
        </row>
        <row r="5259">
          <cell r="B5259">
            <v>692</v>
          </cell>
        </row>
        <row r="5259">
          <cell r="M5259">
            <v>94400</v>
          </cell>
        </row>
        <row r="5583">
          <cell r="B5583">
            <v>323</v>
          </cell>
        </row>
        <row r="5583">
          <cell r="M5583">
            <v>46400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4" sqref="H4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45664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f>[1]花名册!B465</f>
        <v>461</v>
      </c>
      <c r="C4" s="7">
        <f>[1]花名册!M465</f>
        <v>64700</v>
      </c>
    </row>
    <row r="5" s="2" customFormat="1" ht="31.5" customHeight="1" spans="1:3">
      <c r="A5" s="7" t="s">
        <v>5</v>
      </c>
      <c r="B5" s="7">
        <f>[1]花名册!B818</f>
        <v>352</v>
      </c>
      <c r="C5" s="8">
        <f>[1]花名册!M818</f>
        <v>48600</v>
      </c>
    </row>
    <row r="6" s="2" customFormat="1" ht="31.5" customHeight="1" spans="1:3">
      <c r="A6" s="7" t="s">
        <v>6</v>
      </c>
      <c r="B6" s="7">
        <f>[1]花名册!B1194</f>
        <v>375</v>
      </c>
      <c r="C6" s="9">
        <f>[1]花名册!M1194</f>
        <v>51200</v>
      </c>
    </row>
    <row r="7" s="2" customFormat="1" ht="31.5" customHeight="1" spans="1:3">
      <c r="A7" s="7" t="s">
        <v>7</v>
      </c>
      <c r="B7" s="7">
        <f>[1]花名册!B1563</f>
        <v>368</v>
      </c>
      <c r="C7" s="7">
        <f>[1]花名册!M1563</f>
        <v>50400</v>
      </c>
    </row>
    <row r="8" s="3" customFormat="1" ht="31.5" customHeight="1" spans="1:3">
      <c r="A8" s="10" t="s">
        <v>8</v>
      </c>
      <c r="B8" s="10">
        <f>[1]花名册!B2009</f>
        <v>445</v>
      </c>
      <c r="C8" s="10">
        <f>[1]花名册!M2009</f>
        <v>62300</v>
      </c>
    </row>
    <row r="9" s="2" customFormat="1" ht="31.5" customHeight="1" spans="1:5">
      <c r="A9" s="7" t="s">
        <v>9</v>
      </c>
      <c r="B9" s="7">
        <f>[1]花名册!B2231</f>
        <v>221</v>
      </c>
      <c r="C9" s="7">
        <f>[1]花名册!M2231</f>
        <v>31700</v>
      </c>
      <c r="D9" s="3"/>
      <c r="E9" s="3"/>
    </row>
    <row r="10" s="2" customFormat="1" ht="31.5" customHeight="1" spans="1:5">
      <c r="A10" s="7" t="s">
        <v>10</v>
      </c>
      <c r="B10" s="7">
        <f>[1]花名册!B2478</f>
        <v>246</v>
      </c>
      <c r="C10" s="7">
        <f>[1]花名册!M2478</f>
        <v>33100</v>
      </c>
      <c r="D10" s="3"/>
      <c r="E10" s="3"/>
    </row>
    <row r="11" s="2" customFormat="1" ht="31.5" customHeight="1" spans="1:5">
      <c r="A11" s="10" t="s">
        <v>11</v>
      </c>
      <c r="B11" s="10">
        <f>[1]花名册!B3153</f>
        <v>674</v>
      </c>
      <c r="C11" s="10">
        <f>[1]花名册!M3153</f>
        <v>93200</v>
      </c>
      <c r="E11" s="3"/>
    </row>
    <row r="12" s="2" customFormat="1" ht="31.5" customHeight="1" spans="1:5">
      <c r="A12" s="7" t="s">
        <v>12</v>
      </c>
      <c r="B12" s="7">
        <f>[1]花名册!B4028</f>
        <v>874</v>
      </c>
      <c r="C12" s="7">
        <f>[1]花名册!M4028</f>
        <v>119700</v>
      </c>
      <c r="E12" s="3"/>
    </row>
    <row r="13" s="2" customFormat="1" ht="31.5" customHeight="1" spans="1:5">
      <c r="A13" s="7" t="s">
        <v>13</v>
      </c>
      <c r="B13" s="7">
        <f>[1]花名册!B4566</f>
        <v>537</v>
      </c>
      <c r="C13" s="7">
        <f>[1]花名册!M4566</f>
        <v>72500</v>
      </c>
      <c r="E13" s="3"/>
    </row>
    <row r="14" s="2" customFormat="1" ht="31.5" customHeight="1" spans="1:5">
      <c r="A14" s="7" t="s">
        <v>14</v>
      </c>
      <c r="B14" s="7">
        <f>[1]花名册!B5259</f>
        <v>692</v>
      </c>
      <c r="C14" s="7">
        <f>[1]花名册!M5259</f>
        <v>94400</v>
      </c>
      <c r="E14" s="3"/>
    </row>
    <row r="15" s="2" customFormat="1" ht="31.5" customHeight="1" spans="1:5">
      <c r="A15" s="7" t="s">
        <v>15</v>
      </c>
      <c r="B15" s="7">
        <f>[1]花名册!B5583</f>
        <v>323</v>
      </c>
      <c r="C15" s="7">
        <f>[1]花名册!M5583</f>
        <v>46400</v>
      </c>
      <c r="E15" s="3"/>
    </row>
    <row r="16" s="2" customFormat="1" ht="31.5" customHeight="1" spans="1:3">
      <c r="A16" s="11" t="s">
        <v>16</v>
      </c>
      <c r="B16" s="11">
        <f>SUM(B4:B15)</f>
        <v>5568</v>
      </c>
      <c r="C16" s="11">
        <f>SUM(C4:C15)</f>
        <v>768200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2025-01-08T03:49:36Z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false</vt:bool>
  </property>
  <property fmtid="{D5CDD505-2E9C-101B-9397-08002B2CF9AE}" pid="4" name="ICV">
    <vt:lpwstr>56777075E2AE45058CF6555BC8396BCC_13</vt:lpwstr>
  </property>
</Properties>
</file>