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Sheet1!$A$4:$U$86</definedName>
    <definedName name="_xlnm.Print_Titles" localSheetId="0">Sheet1!$3:$4</definedName>
  </definedNames>
  <calcPr calcId="144525"/>
</workbook>
</file>

<file path=xl/comments1.xml><?xml version="1.0" encoding="utf-8"?>
<comments xmlns="http://schemas.openxmlformats.org/spreadsheetml/2006/main">
  <authors>
    <author>柯露茜</author>
  </authors>
  <commentList>
    <comment ref="C24" authorId="0">
      <text>
        <r>
          <rPr>
            <b/>
            <sz val="9"/>
            <rFont val="宋体"/>
            <charset val="134"/>
          </rPr>
          <t>柯露茜:</t>
        </r>
        <r>
          <rPr>
            <sz val="9"/>
            <rFont val="宋体"/>
            <charset val="134"/>
          </rPr>
          <t xml:space="preserve">
哪种交易市场？</t>
        </r>
      </text>
    </comment>
  </commentList>
</comments>
</file>

<file path=xl/sharedStrings.xml><?xml version="1.0" encoding="utf-8"?>
<sst xmlns="http://schemas.openxmlformats.org/spreadsheetml/2006/main" count="1004" uniqueCount="386">
  <si>
    <t>附件</t>
  </si>
  <si>
    <t>石城县2022年第二批巩固拓展脱贫攻坚成果同乡村振兴有效衔接项目计划批复表</t>
  </si>
  <si>
    <t>序号</t>
  </si>
  <si>
    <t>项目类别</t>
  </si>
  <si>
    <t>项目名称</t>
  </si>
  <si>
    <t>建设性质(新建/续建)</t>
  </si>
  <si>
    <t>时间进度
(建设起止年月)</t>
  </si>
  <si>
    <t>实施地点</t>
  </si>
  <si>
    <t>建设任务（内容）</t>
  </si>
  <si>
    <t>资金规模和筹资方式</t>
  </si>
  <si>
    <t>资金来源</t>
  </si>
  <si>
    <t>绩效目标</t>
  </si>
  <si>
    <t>责任单位</t>
  </si>
  <si>
    <t>备注</t>
  </si>
  <si>
    <t>乡（镇）</t>
  </si>
  <si>
    <t>村</t>
  </si>
  <si>
    <t>是否重点帮扶村</t>
  </si>
  <si>
    <t>总投资(万元)</t>
  </si>
  <si>
    <t>其中：财政衔接推进乡村振兴补助资金</t>
  </si>
  <si>
    <t>效益指标（带农联农效果）</t>
  </si>
  <si>
    <t>产出指标
（项目产出成果）</t>
  </si>
  <si>
    <t>受益
户数
（户）</t>
  </si>
  <si>
    <t>受益
人口数
（人）</t>
  </si>
  <si>
    <t>满意度指标(≥%)</t>
  </si>
  <si>
    <t>项目主管单位</t>
  </si>
  <si>
    <t>项目实施单位</t>
  </si>
  <si>
    <t>后续管护单位</t>
  </si>
  <si>
    <t>合计</t>
  </si>
  <si>
    <t>高田镇</t>
  </si>
  <si>
    <t>基础设施</t>
  </si>
  <si>
    <t>高田镇大秀村水稻产业发展配套设施水渠水坝建设</t>
  </si>
  <si>
    <t>新建</t>
  </si>
  <si>
    <t>2022年01月—2022年12月</t>
  </si>
  <si>
    <t>大秀村</t>
  </si>
  <si>
    <t>县重点帮扶村</t>
  </si>
  <si>
    <t>1.光辉组新建混凝土水渠0.8km（规格30cm*30cm）；2.外湾组新建混凝土水渠0.5km(规格30cm*30cm)；3.新屋组新建混凝土水渠0.7km(规格30*30)，水陂浆砌石42m³等</t>
  </si>
  <si>
    <t>县级专项资金</t>
  </si>
  <si>
    <t>改善100亩农田耕作条件，可使20户实现户均增收500元以上。</t>
  </si>
  <si>
    <t>建成混泥土水渠2km,建成水陂浆砌石42m³</t>
  </si>
  <si>
    <t>县农业农村局</t>
  </si>
  <si>
    <t>高田镇人民政府</t>
  </si>
  <si>
    <t>脱贫村</t>
  </si>
  <si>
    <t>高田镇礼地村-宁化公路排水沟</t>
  </si>
  <si>
    <t>礼地村</t>
  </si>
  <si>
    <t>新建混凝土水沟约2.2km(30cm×30cm×9cm)</t>
  </si>
  <si>
    <t>可使72名群众受益，改善人居环境，提升生活品质</t>
  </si>
  <si>
    <t>建成混凝土水沟约2.2km</t>
  </si>
  <si>
    <t>县交通运输局</t>
  </si>
  <si>
    <t>高田镇黄柏村村庄整治</t>
  </si>
  <si>
    <t>黄柏村</t>
  </si>
  <si>
    <t>否</t>
  </si>
  <si>
    <t>1.强丰组浆砌石挡土墙300m³，地面硬化255㎡；2.大屋组防洪堤加固39.9m³(长21m、宽1m，高1.9m)；3.新村组水陂修复56.32m³（宽2.2m*高3.2m*长8m）等</t>
  </si>
  <si>
    <t>可使89名群众受益，改善人居环境，提升生活品质</t>
  </si>
  <si>
    <t>建成浆砌石挡土墙300m³，地面硬化255㎡，防洪堤加固39.9m³，水陂修复56.32m³</t>
  </si>
  <si>
    <t>高田镇祠江村村庄整治</t>
  </si>
  <si>
    <t>祠江村</t>
  </si>
  <si>
    <t>空坪硬化混凝土面层，18cm厚191㎡，浆砌石204m³等</t>
  </si>
  <si>
    <t>可使47名群众受益，改善人居环境，提升生活品质</t>
  </si>
  <si>
    <t>建成空坪硬化191㎡，浆砌石204m³</t>
  </si>
  <si>
    <t>高田镇堂下村上土楼、走马塘饮水工程</t>
  </si>
  <si>
    <t>堂下村</t>
  </si>
  <si>
    <t>新建蓄水过滤池、管网铺设1395m等</t>
  </si>
  <si>
    <t>可改善156人安全饮水</t>
  </si>
  <si>
    <t>建成蓄水过滤池两座
‘管网1395m</t>
  </si>
  <si>
    <t>高田镇胜江村源头组入户路</t>
  </si>
  <si>
    <t>胜江村</t>
  </si>
  <si>
    <t>省重点帮扶村</t>
  </si>
  <si>
    <t xml:space="preserve">道路硬化670㎡及涵管等
</t>
  </si>
  <si>
    <t xml:space="preserve">可改善9人出行条件
</t>
  </si>
  <si>
    <t>建成道路硬
化670㎡</t>
  </si>
  <si>
    <t xml:space="preserve">胜江村
</t>
  </si>
  <si>
    <t>产业项目</t>
  </si>
  <si>
    <t>高田镇遥岭村烟草产业——烤房建设</t>
  </si>
  <si>
    <t>遥岭村</t>
  </si>
  <si>
    <t>老屋下新建标准烤房1座</t>
  </si>
  <si>
    <t>巩固烟草产业，可使6户实现户均增收500元以上。</t>
  </si>
  <si>
    <t>建成标准烤房1座</t>
  </si>
  <si>
    <t xml:space="preserve">遥岭村
</t>
  </si>
  <si>
    <t>高田镇新坪村小坪湖水库饮用水源地清淤工程</t>
  </si>
  <si>
    <t>新坪村</t>
  </si>
  <si>
    <r>
      <rPr>
        <sz val="10"/>
        <rFont val="宋体"/>
        <charset val="134"/>
      </rPr>
      <t>清除库区内约7万m</t>
    </r>
    <r>
      <rPr>
        <vertAlign val="superscript"/>
        <sz val="10"/>
        <rFont val="宋体"/>
        <charset val="134"/>
      </rPr>
      <t>3</t>
    </r>
    <r>
      <rPr>
        <sz val="10"/>
        <rFont val="宋体"/>
        <charset val="134"/>
      </rPr>
      <t>的淤泥，对库区内进行系统性消毒</t>
    </r>
  </si>
  <si>
    <t>进一步巩固高田镇、木兰乡、丰山乡等15个行政村农村居民安全用水</t>
  </si>
  <si>
    <t>清理水库淤泥70000m³</t>
  </si>
  <si>
    <t>县水利局</t>
  </si>
  <si>
    <t>木兰乡</t>
  </si>
  <si>
    <t>木兰乡陈联村烟叶产业发展配套烤房项目</t>
  </si>
  <si>
    <t>陈联村</t>
  </si>
  <si>
    <t>陈坑新建1座、丰岭新建2座（每座含1.烤房主体：装烟室2.8m×8m、加热室2.8m×2m、层高3.5m。2.附属工程：工作棚不小于20㎡、屋面隔热棚不小于32㎡、有地板硬化、水沟等。3.烤房设备采用2021散热设备等）</t>
  </si>
  <si>
    <t>解决10户烟农烤烟需要，使烟农每年户均年增收5000元以上</t>
  </si>
  <si>
    <t>新建烤房3座</t>
  </si>
  <si>
    <t>木兰乡人民政府</t>
  </si>
  <si>
    <t>木兰乡陈联村联上联下烟叶产业发展配套水渠项目</t>
  </si>
  <si>
    <t>联上联下水渠约680米（40㎝*40㎝）</t>
  </si>
  <si>
    <t>改善群众生产条件</t>
  </si>
  <si>
    <t>建设水渠</t>
  </si>
  <si>
    <t>木兰乡杨坊村烟叶产业发展配套烤房项目</t>
  </si>
  <si>
    <t>杨坊村</t>
  </si>
  <si>
    <t>烤房维修11座：青山下、营里、老屋组（每座含屋面隔热棚、工作棚、水沟、更换炉膛设施、维修门、主机等）</t>
  </si>
  <si>
    <t>解决22户烟农烤烟需要，使烟农每年户均年增收5000元以上</t>
  </si>
  <si>
    <t>烤房维修11座</t>
  </si>
  <si>
    <t>木兰乡木兰村上南坑烟叶产业发展配套烤房项目</t>
  </si>
  <si>
    <t>木兰村</t>
  </si>
  <si>
    <t>上南坑新建烤房2座（含1.烤房主体：装烟室2.8m×8m、加热室2.8m×2m、层高3.5m。2.附属工程：工作棚不小于20㎡、屋面隔热棚不小于32㎡、有地板硬化、水沟等。3.烤房设备采用2021散热设备等）。</t>
  </si>
  <si>
    <t>解决5户烟农烤烟需要，使烟农每年户均年增收5000元以上</t>
  </si>
  <si>
    <t>新建烤房2座</t>
  </si>
  <si>
    <t>木兰乡木兰村上南坑村庄整治</t>
  </si>
  <si>
    <t>上南坑：檐阶63m*1m；涵管28m（直径0.3m）；排水沟63m（0.3m*0.3m）;入户路86㎡；空坪硬化65㎡。排水渠132m*(0.4m*0.4m)；安全挡墙生态修复130m*0.2m*0.3m；沟盖板126m*(0.5m*0.5m)</t>
  </si>
  <si>
    <t>可使上南坑组村居环境得到提升</t>
  </si>
  <si>
    <t>建设排水渠132米，入户路86㎡，安全挡墙130m等</t>
  </si>
  <si>
    <t>木兰乡小琴村烟叶产业发展配套烤房项目</t>
  </si>
  <si>
    <t>小琴村</t>
  </si>
  <si>
    <t>外付排新建烤房2座（每座含1.烤房主体：装烟室2.8m×8m、加热室2.8m×2m、层高3.5m。2.附属工程：工作棚不小于20㎡、屋面隔热棚不小于32㎡、有地板硬化、水沟等。3.烤房设备采用2021散热设备等）。
维修烤房5座：新村3座、新和1座、王家屋1座（每座含屋面隔热棚、工作棚、水沟、更换炉膛设施、维修门、主机等）</t>
  </si>
  <si>
    <t>解决14户烟农烤烟需要，使烟农每年户均年增收5000元以上</t>
  </si>
  <si>
    <t>新建烤房2座，维修烤房5座</t>
  </si>
  <si>
    <t>木兰乡田江村谢坑油付等组村庄整治</t>
  </si>
  <si>
    <t>田江村</t>
  </si>
  <si>
    <t>道路硬化880㎡，空坪硬化250㎡，排水沟50m（80*80cm）、90m（40*40cm），浆砌石挡土墙300m³等</t>
  </si>
  <si>
    <t>可使村居环境得到提升</t>
  </si>
  <si>
    <t>道路硬化880㎡，空坪硬化250㎡，水沟，浆砌石挡土墙300m³等</t>
  </si>
  <si>
    <t>小松镇</t>
  </si>
  <si>
    <t>小松镇发展村集体经济—白莲等农产品交易市场（一期）</t>
  </si>
  <si>
    <t>小松村</t>
  </si>
  <si>
    <t>农产品交易市场占地约2000㎡，混凝土主体框架，场地硬化约2000㎡，内部水泥摊位1m*2m*0.8m约100个，市场内部排水沟20cm*30cm约400m,排污管50cm约300m等（资金分配：（丹溪17万、罗溪5万、石田7万、蜀口7万、桐江6万、瑶上33万、迳里30万、其余非重点村175万）</t>
  </si>
  <si>
    <t>解决脱贫户或监测对象就业岗位10人以上，带动当地白莲等农产品销售市场，提高农户收入，同时可增加村集体经济约20万元/年</t>
  </si>
  <si>
    <t>农产品交易市场占地约2000㎡，混凝土主体框架，场地硬化约2000㎡，内部水泥摊位1m*2m*0.8m约100个，市场内部排水沟20cm*30cm约400m,排污管50cm约300m等</t>
  </si>
  <si>
    <t>小松镇人民政府</t>
  </si>
  <si>
    <t>小松镇蜀口村烤房发电机更换</t>
  </si>
  <si>
    <t>蜀口村</t>
  </si>
  <si>
    <t>莲蓬头烤房大型发电机更换1台</t>
  </si>
  <si>
    <t>完善烤烟房烤烟条件，保障群众烟叶收入超2万元/年</t>
  </si>
  <si>
    <t>烤烟大型发电机更换1台</t>
  </si>
  <si>
    <t>石田蛇咀水渠新屋下闸口垱墙修复</t>
  </si>
  <si>
    <t>石田村</t>
  </si>
  <si>
    <t>石田蛇咀水渠新屋下闸口垱墙修复，浆砌石约长30m、宽0.8m、高1.5m混凝土浇捣约30m、宽1.5m、高0.8m，清淤回填等</t>
  </si>
  <si>
    <t>保障农田灌溉约100亩</t>
  </si>
  <si>
    <t>完成水渠闸口挡墙修复约15m</t>
  </si>
  <si>
    <t>琴江镇</t>
  </si>
  <si>
    <t>琴江镇建上村水口至张家红米基地道路硬化及挡土墙</t>
  </si>
  <si>
    <t>建上村</t>
  </si>
  <si>
    <t>基清淤1140m³清淤物外运，路基借土填方5320m³，道路硬化1900平方，15cm厚砂砾垫层1900㎡，15cm厚水泥稳定砂砾层1900㎡，浆砌石挡土墙800立方，30cm内径涵管230米</t>
  </si>
  <si>
    <t>带动经济旅游发展，农户出入方便</t>
  </si>
  <si>
    <t>道路硬化1900平方，挡土墙1200立方，路基填石方4700立方，水涵30厘米*230米</t>
  </si>
  <si>
    <t>琴江镇人民政府</t>
  </si>
  <si>
    <t>琴江镇沙塅村河背村庄整治</t>
  </si>
  <si>
    <t>沙塅村</t>
  </si>
  <si>
    <t>厕所1座30㎡，浆砌石：100立方，空坪硬化500㎡，30*30排水沟50m等。</t>
  </si>
  <si>
    <t>改善村庄环境</t>
  </si>
  <si>
    <t>厕所1座30㎡，浆砌石：100立方，空坪硬化500㎡</t>
  </si>
  <si>
    <t>琴江镇沔坊村高地组、庄下组、荣塘组农业产业发展配套水渠项目</t>
  </si>
  <si>
    <t>沔坊村</t>
  </si>
  <si>
    <t>高地组长680m,规格40CM*40CM*10CM;庄下组长105m,规格40CM*40CM*10CM;R荣塘组长52m,规格40CM*40CM*10CM。</t>
  </si>
  <si>
    <t>可使171户844人实现户均增收600元以上。</t>
  </si>
  <si>
    <t>琴江镇前江村村集体经济——种植产业基地及附属配套设施建设项目</t>
  </si>
  <si>
    <t>前江村</t>
  </si>
  <si>
    <t>市重点帮扶村</t>
  </si>
  <si>
    <t>莲机一体机3台,通心机2台,烘干机3台,螺杆气泵1台,农用车1辆,二次去皮机1台,剥莲蓬机2台，莲子种苗110亩，莲田养殖鱼苗，白莲加工工作房300㎡,水电安装600m.</t>
  </si>
  <si>
    <t>可使23户108人（其中脱贫户和监测对象9户36人）实现户均增收1000元以上，增加村集体收入3万元以上，其中收益60%用于公益性岗位、40%用于小型公益事业及爱心超市。</t>
  </si>
  <si>
    <t>琴江镇小别村占田组桥梁建设</t>
  </si>
  <si>
    <t>小别村</t>
  </si>
  <si>
    <t>桥长25m，宽6m，高3.5m，（1）桥梁加宽加厚长25m（长25m*宽6m）；（2）桥梁墩台长6m*高3.5m*厚1.5m*3个；（3）栏杆长50m（4）浆砌石护坡120m*3m</t>
  </si>
  <si>
    <t>解决周边村民出行不便问题</t>
  </si>
  <si>
    <t>桥梁一座</t>
  </si>
  <si>
    <t>琴江镇濯坑村寨下、新屋等新增水源工程</t>
  </si>
  <si>
    <t>濯坑村</t>
  </si>
  <si>
    <t>取水泵房一座，机井一座200m，铺设50PE管网约6000m，其他配套附属工程等。</t>
  </si>
  <si>
    <t>解决四个小组饮用水缺水问题</t>
  </si>
  <si>
    <t>琴江镇濯坑村塘高小组饮水工程维修</t>
  </si>
  <si>
    <t>铺设50PE管网3200m，32PE管350m；其他配套附属工程等；</t>
  </si>
  <si>
    <t>解决该小组饮用水缺水问题</t>
  </si>
  <si>
    <t>铺设50PE管网3200m，32PE管350m</t>
  </si>
  <si>
    <t>屏山镇</t>
  </si>
  <si>
    <t>屏山镇水稻育秧基地</t>
  </si>
  <si>
    <t>新坊村</t>
  </si>
  <si>
    <t>1.在桐树坑建设472平方米播种生产车间、3个浸种池、40平方米暗化催芽室，购置1台移动碎土机、1台床土提升设备、75000张（硬秧盘）、1台蒸汽发生器、56个转运托盘、1条带式输送机，安装1台秧盘播种流水线。（按照江西省小型育秧中心建设技术要求内容和标准实施）</t>
  </si>
  <si>
    <t>保障农户发展产业，壮大村集体经济，增收3万元以上，收益用于260户脱贫户和监测对象，户均增收600爱心超市，其余用于小型公益事业等。</t>
  </si>
  <si>
    <t>建设472平方米的育秧中心1座及配套设施</t>
  </si>
  <si>
    <t>屏山镇人民政府</t>
  </si>
  <si>
    <t>屏山镇亨田村平塘灌溉工程</t>
  </si>
  <si>
    <t>亨田村</t>
  </si>
  <si>
    <t>1.PE180管道约400米，取水井1座，蓄水池1座，抽水机机房1座及电机等配套设施若干。</t>
  </si>
  <si>
    <t>保障260亩农田灌溉用水，便于群众发展展业</t>
  </si>
  <si>
    <t>1.PE180管道400米，取水井1座，蓄水池1座</t>
  </si>
  <si>
    <t>万盛村</t>
  </si>
  <si>
    <t>屏山镇新富村住房防渗工程</t>
  </si>
  <si>
    <t>新富村</t>
  </si>
  <si>
    <t>1.新搭建树脂瓦屋顶约480平方米，祠堂小组陈正炎150平方米、王山小组陈标仁114平方米、新屋组陈仪谢106平方米、新屋组陈式林110平方米。</t>
  </si>
  <si>
    <t>保障脱贫户陈正炎、陈标仁、陈仪谢、陈式林4户的住房安全。</t>
  </si>
  <si>
    <t>树脂瓦新建480平方米</t>
  </si>
  <si>
    <t>县住建局</t>
  </si>
  <si>
    <t>屏山镇新富村富硒蔬菜大棚真空预冷机购置项目</t>
  </si>
  <si>
    <t>购置3吨真空预冷机一台及配件。</t>
  </si>
  <si>
    <t>保障富硒蔬菜产业发展，提高种植产量、质量，为336户农户（其中脱贫户和监测对象68户）每户增收500元以上</t>
  </si>
  <si>
    <t>屏山镇万盛村富硒蔬菜大棚真空预冷机购置项目</t>
  </si>
  <si>
    <t>保障富硒蔬菜产业发展，提高种植产量、质量，为336户农户（其中脱贫户82户82户）每户增收500元以上</t>
  </si>
  <si>
    <t>大由乡</t>
  </si>
  <si>
    <t>大由乡下伊村烟叶发展配套烤维修项目</t>
  </si>
  <si>
    <t>下伊村</t>
  </si>
  <si>
    <t>烤房屋顶防渗安装树脂瓦367.4㎡</t>
  </si>
  <si>
    <t>解决烤烟房屋顶漏水问题，促进烟草产业发展，带动85户受益户户均增收200余元。</t>
  </si>
  <si>
    <t>安装树脂瓦367.4㎡</t>
  </si>
  <si>
    <t>大由乡人民政府</t>
  </si>
  <si>
    <t>大由乡河斜村烟叶产业发展配套烤房项目</t>
  </si>
  <si>
    <t>河斜村</t>
  </si>
  <si>
    <t>新建烤烟房3座及其附属设施等</t>
  </si>
  <si>
    <t>解决烤烟房数量不足问题，促进烟草产业发展，带动56户受益户户均增收4000余元。</t>
  </si>
  <si>
    <t>建成烤房群3座</t>
  </si>
  <si>
    <t>56</t>
  </si>
  <si>
    <t>大由乡兰田村烟叶产业发展配套烤房项目</t>
  </si>
  <si>
    <t>兰田村</t>
  </si>
  <si>
    <t>新建烤房群六座及相关配套设施等。</t>
  </si>
  <si>
    <t>解决烤烟房数量不足问题，促进烟草产业发展，带动60户受益户户均增收5000余元。</t>
  </si>
  <si>
    <t>新建烤房群6座</t>
  </si>
  <si>
    <t>大由乡大由村烟叶产业发展配套烤房项目</t>
  </si>
  <si>
    <t>大由村</t>
  </si>
  <si>
    <t>徐坊、上下塘组新建烤房6座及其附属设施等。</t>
  </si>
  <si>
    <t>解决烤烟房数量不足问题，促进烟草产业发展，带动70户受益户户均增收5500余元。</t>
  </si>
  <si>
    <t>新建烤房6座</t>
  </si>
  <si>
    <t>大由乡下伊村饮水提升工程</t>
  </si>
  <si>
    <t>新增一个水源点，pe90mm管长85m，pe50mm管道长2200m，pe32管长105m，闸阀井5座，自动排气阀3个。</t>
  </si>
  <si>
    <t>进一步保障460户农村居民安全供水</t>
  </si>
  <si>
    <t>保障季节性供水问题。</t>
  </si>
  <si>
    <t>龙岗乡</t>
  </si>
  <si>
    <t>龙岗乡水稻产业育秧基地</t>
  </si>
  <si>
    <t>新龙村</t>
  </si>
  <si>
    <t>育苗车间建设680㎡、育苗设备、水、电安装等相关建设。</t>
  </si>
  <si>
    <t>提高水稻产业育秧技术及质量，促进农户发展粮食产业积极性和经济收入，保障粮食生产，每年为村集体增加2.7万元以上收入，促进就业，带动15户66人（其中脱贫户和监测对象7户30人）实现户均增收800元以上</t>
  </si>
  <si>
    <t>龙岗乡人民政府</t>
  </si>
  <si>
    <t>龙岗乡水稻产业育秧基地配套基础设施建设项目</t>
  </si>
  <si>
    <t>建设水稻产业育秧基地配套育苗操作室380㎡，周边道路硬化1300㎡等相关建设。</t>
  </si>
  <si>
    <t>龙岗乡绿水村村庄整治基础提升改造--连塘排基础设施提升项目</t>
  </si>
  <si>
    <t>绿水村</t>
  </si>
  <si>
    <t>杂房拆除1100㎡，余坪硬600平方，石砌挡土墙（长400米*高1.2米），风貌管护800平方，生态修复1000平方，以及其它附属设施建设。</t>
  </si>
  <si>
    <t>用于村庄示范点建设打造，旧房拆除、村庄建设，改善村居环境以及农户生产生活。</t>
  </si>
  <si>
    <t>县乡村振兴局</t>
  </si>
  <si>
    <t>龙岗乡水庙村水庙组村庄整治项目</t>
  </si>
  <si>
    <t>水庙村</t>
  </si>
  <si>
    <t>水庙小组桥头到庙背河道整治100米，挡土墙50米（浆砌石90方，勾缝40平米）；登上至坑里河道整治300米，挡土墙150米（浆砌石260方，勾缝110平米）</t>
  </si>
  <si>
    <t>河道清淤及河边挡土墙建设，增强河道安全，保障汛期排水，提升村庄环境面貌。</t>
  </si>
  <si>
    <t>龙岗乡新南村集体经济——生猪养殖产业发展项目</t>
  </si>
  <si>
    <t>新南村</t>
  </si>
  <si>
    <t>以新南村集体经济名义入股石城县合丰生态农业有限公司，参与发展生猪养殖产业，包含购入猪苗、饲养繁育、销售运输费用等。</t>
  </si>
  <si>
    <t>项目建成后，可进一步壮大本地特色产业，安排解决7人务工就业，其中脱贫户2人，户均年增收3万余元；同时可壮大村集体经济经营性收入，每年产生村集体经济经营性收入1.6万元。</t>
  </si>
  <si>
    <t>赣江源镇</t>
  </si>
  <si>
    <t>赣江源镇秋溪村农田产业发展配套道路硬化</t>
  </si>
  <si>
    <t>秋溪村</t>
  </si>
  <si>
    <t>简易步道硬化约330㎡</t>
  </si>
  <si>
    <t>解决农业生产出行问题，提高作物生产效率</t>
  </si>
  <si>
    <t>硬化约330㎡</t>
  </si>
  <si>
    <t>赣江源镇人民政府</t>
  </si>
  <si>
    <t>赣江源镇瑞坑村烟叶产业发展配套烤房项目</t>
  </si>
  <si>
    <t>瑞坑村</t>
  </si>
  <si>
    <t>瑞坑组烤房建设一座</t>
  </si>
  <si>
    <t>解决烤烟房数量不足问题，促进烟草产业发展，带动291户受益户户均增收500余元。</t>
  </si>
  <si>
    <t>赣江源镇洋地村长布东坑里农业产业项目配套设施机耕桥建设</t>
  </si>
  <si>
    <t>洋地村</t>
  </si>
  <si>
    <t>桥宽3.5米，桥长7米,高2.7米，八字墙等附属设施</t>
  </si>
  <si>
    <t>解决农业生产交通问题，方便群众耕作150亩农田</t>
  </si>
  <si>
    <t>宽3.5米，长7米桥梁一座</t>
  </si>
  <si>
    <t>赣江源镇罗云村大屋场村庄整治</t>
  </si>
  <si>
    <t>罗云村</t>
  </si>
  <si>
    <t>道路硬化8m*75m、41m*7.5m、28m*5m、49m*3.5m、排水涵管28m*0.3m、2座检查井、空坪硬化约723㎡，沼气池长11米*宽5米*高4.5米=247.5m³；PVC160*60m、浆砌石31m*4.5m*1.3m，改沟12m(30cm*30cm)及周边附属设施</t>
  </si>
  <si>
    <t>改善村容村貌，提高农村宜居性</t>
  </si>
  <si>
    <t>道路硬化1219㎡
空坪硬化723㎡，
浆砌石182m³，
沼气池1座，
排水沟12m</t>
  </si>
  <si>
    <t>赣江源镇双旗栋道路硬化项目</t>
  </si>
  <si>
    <t>双旗栋道路塌方处路面扩宽：土、石方开挖约800m³、道路硬化50m*1.5m、排水沟300m*30cm*30cm</t>
  </si>
  <si>
    <t>道路硬化75㎡,排水沟300m</t>
  </si>
  <si>
    <t>赣江源镇泮别村田坎等组入户路、空坪硬化</t>
  </si>
  <si>
    <t>泮别村</t>
  </si>
  <si>
    <t>入户路160m（宽3.5米）,其中：田坎入户路20m，上别入户路70m，泮田入户路70m;上别空坪硬化80㎡，泮田空坪硬化670㎡</t>
  </si>
  <si>
    <t>改善村容村貌，提升交通便捷性提高农村宜居性</t>
  </si>
  <si>
    <t>道路硬化1120㎡，
空坪硬化750㎡</t>
  </si>
  <si>
    <t>赣江源镇友联村虎尾坑村庄整治</t>
  </si>
  <si>
    <t>友联村</t>
  </si>
  <si>
    <t>空坪硬化744㎡，排水沟100m(40cm*40cm)，檐阶约120㎡，简易便道50m*1m，砖砌围挡约50m</t>
  </si>
  <si>
    <t>提供交通便利，提升群众出行便捷性</t>
  </si>
  <si>
    <t>空坪硬化744㎡,排水沟100m,檐阶约120㎡</t>
  </si>
  <si>
    <t>横江镇</t>
  </si>
  <si>
    <t>石城县横江镇集体经济—乡村旅游休闲农庄建设项目</t>
  </si>
  <si>
    <t>横江村</t>
  </si>
  <si>
    <t>占地面积约500㎡，建筑面积约1750㎡，排水排污和周边场地硬化等（资金分配：横江村40万元，丹阳村25万元，张坑25万，平阳20万，横居30万元，烟坊、姑溪、齐贤、珠玑、小姑、罗家、和平、开坑村各15万元）</t>
  </si>
  <si>
    <t>实现30余人（其中脱贫户6户）就业，带动周边360户（其中脱贫户和监测对象68户）群众发展产业，实现户均增收300元以上。每年增加村集体经济收入约15.6万、这些收入将分配到公益性岗位约5万，爱心超市和小型公益事业约10.6万</t>
  </si>
  <si>
    <t>建成建筑面积约1750㎡</t>
  </si>
  <si>
    <t>横江镇人民政府</t>
  </si>
  <si>
    <t>横江镇各村</t>
  </si>
  <si>
    <t>横江镇横江村米粉厂产业发展配套基础设施建设项目</t>
  </si>
  <si>
    <t>挡土墙约350m3，硬化800㎡，排水沟150m，安全护栏80m，涵管20m等</t>
  </si>
  <si>
    <t>每年增加村集体经济收入约2.1万、这些收入将分配到公益性岗位约1万，爱心超市和小型公益事业约1.1万；带动15户脱贫户发展产业，可使70户313人实现户均增收300元以上。</t>
  </si>
  <si>
    <r>
      <rPr>
        <sz val="10"/>
        <rFont val="宋体"/>
        <charset val="134"/>
      </rPr>
      <t>建成混凝土挡土墙350m³，硬化800m</t>
    </r>
    <r>
      <rPr>
        <vertAlign val="superscript"/>
        <sz val="10"/>
        <rFont val="宋体"/>
        <charset val="134"/>
      </rPr>
      <t>2</t>
    </r>
  </si>
  <si>
    <t>横江镇姑溪村溪背懒虎山村庄整治项目</t>
  </si>
  <si>
    <t>姑溪村</t>
  </si>
  <si>
    <t>约360㎡场地硬化（含垫层），挖土方约1000立方米，直径80cm涵管约40米，挡土墙约85立方米等</t>
  </si>
  <si>
    <t>社会效益，改善人居环境，提升人民幸福指数</t>
  </si>
  <si>
    <t>场地硬化约360㎡</t>
  </si>
  <si>
    <t>石城县横江镇丹阳村集体经济-数字农业富硒产业交易基地配套基础设施建设项目</t>
  </si>
  <si>
    <t>丹阳村</t>
  </si>
  <si>
    <t>约1000㎡场地硬化、排水沟约200m、挡土墙约40m³</t>
  </si>
  <si>
    <t>可提供3个以上就业岗位，解决3户脱贫户务工问题，同时可带动周边56户群众发展数字农业，可使56户群众（其中脱贫户、监测28户），实现户均增收800元以上。</t>
  </si>
  <si>
    <t>石城县横江镇珠玑村新屋等组水稻产业发展配套机耕道建设项目</t>
  </si>
  <si>
    <t>珠玑村</t>
  </si>
  <si>
    <t>新建机耕道长800米，新建长6米、宽1.2米、高2米小型水坝一座，PVC160给水管100米，土渠1000米等</t>
  </si>
  <si>
    <t>有效改善农田生产条件，扩大粮食种植面积约100亩，带动群众产业种植户均增产增收150元</t>
  </si>
  <si>
    <t>建成机耕道约800米</t>
  </si>
  <si>
    <t>珠坑乡</t>
  </si>
  <si>
    <t>珠坑乡塘台村农业基础设施建设</t>
  </si>
  <si>
    <t>塘台村</t>
  </si>
  <si>
    <t>1.新建阳任坑砼水渠200米，规格40*40*10；
2.新建龙下砼水渠100米，渡槽长13米，规格40*40*10；
3.新建西坑排砼水渠800米，规格40*40*10米、涵管10米，机耕道400米，宽3.5米。</t>
  </si>
  <si>
    <t>提高耕作效率，有效防止农田撂荒，增加群众发展产业积极性，带动发展水稻、白莲、烟叶产业80亩</t>
  </si>
  <si>
    <t>水渠1100米，机耕道400米</t>
  </si>
  <si>
    <t>珠坑乡人民政府</t>
  </si>
  <si>
    <t>珠坑乡塘台村王家祠烟叶产业发展配套水渠项目</t>
  </si>
  <si>
    <t>新修机耕道长600米，宽3.5米，DN500涵管铺设30米，40*40*10砼水渠修建550米</t>
  </si>
  <si>
    <t>提高耕作效率，有效防止农田撂荒，增加群众发展产业积极性，带动发展烟叶20亩</t>
  </si>
  <si>
    <t>机耕道600米，水渠修建550米</t>
  </si>
  <si>
    <t>珠坑乡坳背村早稻产业发展配套水渠项目</t>
  </si>
  <si>
    <t>坳背村</t>
  </si>
  <si>
    <t>新修机耕道800米，砼水渠修建900米，规格40*40*10</t>
  </si>
  <si>
    <t>提高耕作效率，有效防止农田撂荒，增加群众发展产业积极性</t>
  </si>
  <si>
    <t>机耕道800米</t>
  </si>
  <si>
    <t>珠坑乡良溪村权口道路硬化</t>
  </si>
  <si>
    <t>良溪村</t>
  </si>
  <si>
    <t>通屋场路硬化420米×4.5米×18cm</t>
  </si>
  <si>
    <t>改善周边15户出行条件</t>
  </si>
  <si>
    <t>道路硬化1890㎡</t>
  </si>
  <si>
    <t>珠坑乡良溪村灌溉水渠修建</t>
  </si>
  <si>
    <t>权口下屋水渠修建190米，规格：40*40*10</t>
  </si>
  <si>
    <t>有效防止农田撂荒，增加群众发展产业积极性，带动发展早稻10亩</t>
  </si>
  <si>
    <t>灌溉水渠150米</t>
  </si>
  <si>
    <t>珠坑乡良溪村农业产业发展-荒田复耕项目</t>
  </si>
  <si>
    <t>田块整治41.6亩、挡土墙浆砌石190.8m³</t>
  </si>
  <si>
    <t>退果还耕，有效防止农田撂荒，增加群众发展产业积极性，带动发展早稻41.6亩</t>
  </si>
  <si>
    <t>土地平整41.6亩、浆砌石护坡190m³</t>
  </si>
  <si>
    <t>珠坑乡高玑村新塘排机耕道修建</t>
  </si>
  <si>
    <t>高玑村</t>
  </si>
  <si>
    <t>1.卢坑机耕道修建，长520米，宽3.5米；
2.龙口机耕道修建，长350米，宽3.5米。</t>
  </si>
  <si>
    <t>提高耕作效率，有效防止农田撂荒，增加群众发展产业积极性，带动发展水稻30亩</t>
  </si>
  <si>
    <t>机耕道870米</t>
  </si>
  <si>
    <t>珠坑乡三和村早稻产业发展配套水渠项目</t>
  </si>
  <si>
    <t>三和村</t>
  </si>
  <si>
    <t>1.溪背、老屋、庙背新建水渠1400米，规格40*40，便道150米；
2.上新屋新建水渠和水涧40米，基础填高1米*宽4米；3.葫芦陂水渠230米。</t>
  </si>
  <si>
    <t>提高耕作效率，有效防止农田撂荒，增加群众发展产业积极性，带动发展水稻产业100亩</t>
  </si>
  <si>
    <t>水渠1670米</t>
  </si>
  <si>
    <t>石城县大棚蔬菜示范基地——深水井灌溉设施奖补项目</t>
  </si>
  <si>
    <t>琴江镇、龙岗乡、横江镇、木兰乡、、高田镇、丰山乡、屏山镇、小松镇、大由乡、珠坑乡</t>
  </si>
  <si>
    <t>琴江镇湖下村、龙岗乡下迳村、横江镇平阳村、木兰乡木兰村、新河村、高田镇湖坑村、丰山乡河田村、丰山村、沿沙村、屏山镇屏山村、小松镇蜀口村、大由乡大由村、濯龙村、珠坑乡竹溪坳背村</t>
  </si>
  <si>
    <t>龙岗乡下迳村、木兰乡木兰村、丰山乡河田村、丰山村、沿沙村、屏山镇屏山村、小松镇蜀口村、大由乡大由村、濯龙村、珠坑乡竹溪坳背村</t>
  </si>
  <si>
    <r>
      <rPr>
        <sz val="10"/>
        <rFont val="宋体"/>
        <charset val="134"/>
      </rPr>
      <t>分别在琴江镇湖下村、龙岗乡下迳村、横江镇平阳村、木兰乡木兰村、新河村、高田镇湖坑村、丰山乡河田村、丰山村、沿沙村、屏山镇屏山村、小松镇蜀口村、大由乡大由村、濯龙村、珠坑乡竹溪坳背村等大棚蔬菜示范基地打</t>
    </r>
    <r>
      <rPr>
        <sz val="10"/>
        <color indexed="8"/>
        <rFont val="宋体"/>
        <charset val="134"/>
      </rPr>
      <t>深水井20座（深度80米以上）以及附属配套设施。</t>
    </r>
  </si>
  <si>
    <t>有效缓解冬季低温天气地表水对大棚蔬菜的影响，提高冬季大棚温度，促进蔬菜生产，提升大棚蔬菜种植效益，覆盖大棚面积约1400亩，蔬菜年产值3000余万元，脱贫人口及监测对象就业人数600余人，人均增收2000元以上</t>
  </si>
  <si>
    <t>大棚蔬菜示范基地打深水井20座。</t>
  </si>
  <si>
    <t>各乡镇人民政府</t>
  </si>
  <si>
    <t>各村委会</t>
  </si>
  <si>
    <t>其他</t>
  </si>
  <si>
    <t>石城县村庄环境长效管护市级财政补助资金项目</t>
  </si>
  <si>
    <t>各乡镇</t>
  </si>
  <si>
    <t>琴江镇兴隆村、西外村、梅福村、仙源村、温坊村、建上村、前江村、江背村、大畲村、花园村、古樟村、濯坑村、汉坑村、杉柏村、沙塅村、睦富村、坝口村、湖下村、琴口村、沔坊村、何坑村、宜福村、小别村、长乐村、长天村、桐坪村、丘坊村；小松镇小松村、罗源村、迳里村、耸岗村、石田村、瑶上村、蜀口村、江口村、丹溪村、许坊村、桐江村、罗溪村、新华村、胜和村；木兰乡木兰村、小琴村、田江村、杨坊村、陈联村、新河村、东坑村；高田镇高田村、田心村、琴生村、湖坑村、祠江村、郑里村、遥岭村、胜江村、新坪村、上柏村、大秀村、朱家村、堂下村、桂竹村、礼地村、黄柏村；丰山乡丰山村、陈江村、大琴村、上坑村、下坑村、河田村、下湘村、沿沙村、福村村；屏山镇屏山村、长江村、胜利村、山下村、万盛村、新坊村、罗陂村、新富村、长溪村、河东村、亨田村、页背村；大由乡大由村、河斜村、下伊村、罗田村、兰田村、水南村、濯龙村、王沙村、高背村；龙岗乡龙岗村、新南村、下迳村、绿水村、新龙村、水庙村；赣江源镇秋溪村、洋和村、友联村、罗云村、洋地村、石溪村、瑞坑村、泮别村、迳口村、赣江源村、桃花村；横江镇横江村、平阳村、丹阳村、烟坊村、姑溪村、齐贤村、珠玑村、张坑村、小姑村、罗家村、开坑村、和平村；珠坑乡珠坑村、塘台村、三和村、坳背村、竹溪村、高玑村、良溪村</t>
  </si>
  <si>
    <t>琴江镇建上村、前江村、濯坑村、杉柏村、沙塅村、坝口村、湖下村、沔坊村、何坑村、小别村、长天村、丘坊村；小松镇迳里村、耸岗村、石田村、瑶上村、蜀口村、丹溪村、许坊村、桐江村、罗溪村；木兰乡木兰村、小琴村、田江村、陈联村、东坑村；高田镇田心村、琴生村、胜江村、新坪村、大秀村、朱家村、堂下村、桂竹村、礼地村、岩岭村；丰山乡丰山村、上坑村、下坑村、河田村、沿沙村、福村村；屏山镇屏山村、山下村、万盛村、长溪村、河东村、亨田村、页背村；大由乡大由村、罗田村、水南村、濯龙村、王沙村、高背村；龙岗乡龙岗村、新南村、下迳村、绿水村、新龙村、水庙村；赣江源镇秋溪村、友联村、罗云村、洋地村、泮别村、迳口村、赣江源村；横江镇横江村、丹阳村、烟坊村、姑溪村、齐贤村、张坑村、小姑村；珠坑乡塘台村、三和村、坳背村、竹溪村、高玑村、良溪村</t>
  </si>
  <si>
    <t>改善131个行政村村庄环境,主要用于村庄脏乱差现象的治理，面积约65500平方米</t>
  </si>
  <si>
    <t>市级专项资金</t>
  </si>
  <si>
    <t>改善农村人居环境，保护农村生态环境，提升群众满意度</t>
  </si>
  <si>
    <t>提升131个行政村村庄环境长效管护水平</t>
  </si>
  <si>
    <t>县烟草局</t>
  </si>
  <si>
    <t>烟叶生产基础设施建设项目日常修复管护项目</t>
  </si>
  <si>
    <t>各村</t>
  </si>
  <si>
    <t>部分</t>
  </si>
  <si>
    <t>修复密集烤房约300座、烤烟育苗大棚约10座，用于发展烟叶产业</t>
  </si>
  <si>
    <t>有效提高烟叶质量，增加烟农收入户均3000元以上</t>
  </si>
  <si>
    <t>修复密集烤房约300座、烤烟育苗大棚约10座</t>
  </si>
  <si>
    <t>现代烟草农业扶持项目</t>
  </si>
  <si>
    <t>扶持1200户发展烟叶产业，对约22300亩烟田进行土壤改良、补施钾肥、绿色防控</t>
  </si>
  <si>
    <r>
      <rPr>
        <sz val="10"/>
        <color theme="1"/>
        <rFont val="宋体"/>
        <charset val="134"/>
      </rPr>
      <t>可使2</t>
    </r>
    <r>
      <rPr>
        <sz val="10"/>
        <color indexed="8"/>
        <rFont val="宋体"/>
        <charset val="134"/>
      </rPr>
      <t>2300亩烟田土壤得到改良</t>
    </r>
  </si>
  <si>
    <t>使22300亩烟田土壤得到改良</t>
  </si>
  <si>
    <t>烟农合作社建设扶持项目</t>
  </si>
  <si>
    <t>扶持约8000亩烟草营养土专业化堆沤、专业化运输</t>
  </si>
  <si>
    <r>
      <rPr>
        <sz val="10"/>
        <color theme="1"/>
        <rFont val="宋体"/>
        <charset val="134"/>
      </rPr>
      <t>可使8</t>
    </r>
    <r>
      <rPr>
        <sz val="10"/>
        <color indexed="8"/>
        <rFont val="宋体"/>
        <charset val="134"/>
      </rPr>
      <t>000亩烟田实现早生快发，提高烟叶质量</t>
    </r>
  </si>
  <si>
    <t>使8000亩烟田实现早生快发，提高烟叶质量</t>
  </si>
  <si>
    <t>县人社局</t>
  </si>
  <si>
    <t>全县一次性创业补贴项目</t>
  </si>
  <si>
    <t>给予在本县首次创办企业或从事个体经营，且正常经营6个月以上的帮扶对象约50人5000元一次性创业补贴</t>
  </si>
  <si>
    <t>帮助帮扶对象创业增收，助力乡村振兴</t>
  </si>
  <si>
    <t>鼓励帮助50人脱贫劳动力实现自主创业</t>
  </si>
  <si>
    <t>石城县农业水价综合改革骨干工程维养</t>
  </si>
  <si>
    <t>2022年1月—2022年12月</t>
  </si>
  <si>
    <t>琴江镇、龙岗乡、横江镇、木兰乡、高田镇、丰山乡、屏山镇、小松镇、大由乡、珠坑乡、赣江源镇</t>
  </si>
  <si>
    <t>完成20.73万亩农田，658km长骨干渠道维修养护</t>
  </si>
  <si>
    <t>进一步保障80506户农村居民灌溉供水</t>
  </si>
  <si>
    <t>进一步保障557处骨干工程运行</t>
  </si>
  <si>
    <t>县水利发展有限责任公司</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</si>
</sst>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_ "/>
    <numFmt numFmtId="178" formatCode="0.0_ "/>
    <numFmt numFmtId="179" formatCode="0.00_);[Red]\(0.00\)"/>
    <numFmt numFmtId="180" formatCode="0.00_ "/>
  </numFmts>
  <fonts count="38">
    <font>
      <sz val="11"/>
      <color theme="1"/>
      <name val="宋体"/>
      <charset val="134"/>
      <scheme val="minor"/>
    </font>
    <font>
      <sz val="11"/>
      <name val="宋体"/>
      <charset val="134"/>
      <scheme val="minor"/>
    </font>
    <font>
      <sz val="10"/>
      <name val="宋体"/>
      <charset val="134"/>
    </font>
    <font>
      <sz val="11"/>
      <name val="仿宋_GB2312"/>
      <charset val="134"/>
    </font>
    <font>
      <b/>
      <sz val="20"/>
      <name val="宋体"/>
      <charset val="134"/>
    </font>
    <font>
      <b/>
      <sz val="10"/>
      <name val="宋体"/>
      <charset val="134"/>
    </font>
    <font>
      <sz val="10"/>
      <name val="宋体"/>
      <charset val="134"/>
      <scheme val="minor"/>
    </font>
    <font>
      <sz val="9"/>
      <name val="宋体"/>
      <charset val="134"/>
    </font>
    <font>
      <sz val="10"/>
      <color theme="1"/>
      <name val="宋体"/>
      <charset val="134"/>
    </font>
    <font>
      <sz val="10"/>
      <color indexed="8"/>
      <name val="宋体"/>
      <charset val="134"/>
    </font>
    <font>
      <sz val="10"/>
      <name val="仿宋_GB2312"/>
      <charset val="134"/>
    </font>
    <font>
      <b/>
      <sz val="10"/>
      <color theme="1"/>
      <name val="宋体"/>
      <charset val="134"/>
    </font>
    <font>
      <b/>
      <sz val="10"/>
      <name val="宋体"/>
      <charset val="134"/>
      <scheme val="minor"/>
    </font>
    <font>
      <sz val="10"/>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2"/>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vertAlign val="superscript"/>
      <sz val="10"/>
      <name val="宋体"/>
      <charset val="134"/>
    </font>
    <font>
      <b/>
      <sz val="9"/>
      <name val="宋体"/>
      <charset val="134"/>
    </font>
    <font>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4"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24" fillId="0" borderId="5" applyNumberFormat="0" applyFill="0" applyAlignment="0" applyProtection="0">
      <alignment vertical="center"/>
    </xf>
    <xf numFmtId="0" fontId="25" fillId="0" borderId="0">
      <alignment vertical="center"/>
    </xf>
    <xf numFmtId="0" fontId="26" fillId="0" borderId="5" applyNumberFormat="0" applyFill="0" applyAlignment="0" applyProtection="0">
      <alignment vertical="center"/>
    </xf>
    <xf numFmtId="0" fontId="17" fillId="9" borderId="0" applyNumberFormat="0" applyBorder="0" applyAlignment="0" applyProtection="0">
      <alignment vertical="center"/>
    </xf>
    <xf numFmtId="0" fontId="20" fillId="0" borderId="6" applyNumberFormat="0" applyFill="0" applyAlignment="0" applyProtection="0">
      <alignment vertical="center"/>
    </xf>
    <xf numFmtId="0" fontId="17" fillId="10" borderId="0" applyNumberFormat="0" applyBorder="0" applyAlignment="0" applyProtection="0">
      <alignment vertical="center"/>
    </xf>
    <xf numFmtId="0" fontId="27" fillId="11" borderId="7" applyNumberFormat="0" applyAlignment="0" applyProtection="0">
      <alignment vertical="center"/>
    </xf>
    <xf numFmtId="0" fontId="28" fillId="11" borderId="3" applyNumberFormat="0" applyAlignment="0" applyProtection="0">
      <alignment vertical="center"/>
    </xf>
    <xf numFmtId="0" fontId="29" fillId="12" borderId="8"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30" fillId="0" borderId="9" applyNumberFormat="0" applyFill="0" applyAlignment="0" applyProtection="0">
      <alignment vertical="center"/>
    </xf>
    <xf numFmtId="0" fontId="31" fillId="0" borderId="10"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0" fillId="0" borderId="0"/>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25" fillId="0" borderId="0">
      <alignment vertical="center"/>
    </xf>
    <xf numFmtId="0" fontId="0" fillId="0" borderId="0"/>
    <xf numFmtId="0" fontId="34" fillId="0" borderId="0">
      <alignment vertical="center"/>
    </xf>
  </cellStyleXfs>
  <cellXfs count="57">
    <xf numFmtId="0" fontId="0" fillId="0" borderId="0" xfId="0">
      <alignment vertical="center"/>
    </xf>
    <xf numFmtId="0" fontId="1" fillId="0" borderId="0" xfId="0" applyFont="1" applyFill="1" applyAlignment="1">
      <alignment vertical="center" wrapText="1"/>
    </xf>
    <xf numFmtId="0" fontId="2" fillId="0" borderId="0" xfId="0" applyFont="1" applyFill="1" applyBorder="1" applyAlignment="1">
      <alignment vertical="center" wrapText="1"/>
    </xf>
    <xf numFmtId="0" fontId="2" fillId="0" borderId="0" xfId="0" applyFont="1" applyFill="1" applyAlignment="1">
      <alignment vertical="center" wrapText="1"/>
    </xf>
    <xf numFmtId="0" fontId="3" fillId="0" borderId="0" xfId="0" applyFont="1" applyFill="1" applyAlignment="1">
      <alignment horizontal="left"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2" fillId="0" borderId="1" xfId="2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2" fillId="0" borderId="1" xfId="52" applyFont="1" applyFill="1" applyBorder="1" applyAlignment="1">
      <alignment horizontal="center" vertical="center" wrapText="1"/>
    </xf>
    <xf numFmtId="0" fontId="2" fillId="0" borderId="1" xfId="0" applyFont="1" applyFill="1" applyBorder="1" applyAlignment="1">
      <alignment vertical="center" wrapText="1"/>
    </xf>
    <xf numFmtId="0" fontId="8" fillId="0" borderId="1" xfId="0" applyFont="1" applyFill="1" applyBorder="1" applyAlignment="1">
      <alignment horizontal="left" vertical="center" wrapText="1"/>
    </xf>
    <xf numFmtId="177"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2" fillId="0" borderId="1" xfId="49" applyNumberFormat="1" applyFont="1" applyFill="1" applyBorder="1" applyAlignment="1">
      <alignment horizontal="center" vertical="center" wrapText="1"/>
    </xf>
    <xf numFmtId="0" fontId="2" fillId="0" borderId="1" xfId="53"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2" fillId="0" borderId="1" xfId="0" applyNumberFormat="1" applyFont="1" applyFill="1" applyBorder="1" applyAlignment="1">
      <alignment horizontal="justify" vertical="center" wrapText="1"/>
    </xf>
    <xf numFmtId="0" fontId="2" fillId="0" borderId="1" xfId="52" applyFont="1" applyFill="1" applyBorder="1" applyAlignment="1">
      <alignment horizontal="center" vertical="center"/>
    </xf>
    <xf numFmtId="0" fontId="2" fillId="0" borderId="1" xfId="0" applyNumberFormat="1" applyFont="1" applyFill="1" applyBorder="1" applyAlignment="1">
      <alignment horizontal="center" vertical="center"/>
    </xf>
    <xf numFmtId="0" fontId="6" fillId="0" borderId="1" xfId="54" applyNumberFormat="1"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8" fontId="2" fillId="0" borderId="1" xfId="0" applyNumberFormat="1" applyFont="1" applyFill="1" applyBorder="1" applyAlignment="1">
      <alignment horizontal="center" vertical="center" wrapText="1"/>
    </xf>
    <xf numFmtId="179" fontId="2" fillId="0" borderId="1" xfId="0" applyNumberFormat="1" applyFont="1" applyFill="1" applyBorder="1" applyAlignment="1">
      <alignment horizontal="center" vertical="center" wrapText="1"/>
    </xf>
    <xf numFmtId="180" fontId="2"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NumberFormat="1" applyFont="1" applyFill="1" applyBorder="1" applyAlignment="1" applyProtection="1">
      <alignment horizontal="center" vertical="center" wrapText="1"/>
    </xf>
    <xf numFmtId="0" fontId="2" fillId="0" borderId="1" xfId="0" applyFont="1" applyFill="1" applyBorder="1" applyAlignment="1">
      <alignment horizontal="justify" vertical="center"/>
    </xf>
    <xf numFmtId="0" fontId="2" fillId="0" borderId="1" xfId="0" applyNumberFormat="1" applyFont="1" applyFill="1" applyBorder="1" applyAlignment="1" applyProtection="1">
      <alignment horizontal="center" vertical="center"/>
    </xf>
    <xf numFmtId="0" fontId="2" fillId="0" borderId="1" xfId="0" applyFont="1" applyFill="1" applyBorder="1" applyAlignment="1">
      <alignment vertical="center"/>
    </xf>
    <xf numFmtId="0" fontId="5" fillId="0" borderId="1" xfId="0" applyFont="1" applyFill="1" applyBorder="1" applyAlignment="1">
      <alignment vertical="center"/>
    </xf>
    <xf numFmtId="0" fontId="5" fillId="0" borderId="1" xfId="0" applyFont="1" applyFill="1" applyBorder="1" applyAlignment="1">
      <alignment horizontal="center" vertical="center"/>
    </xf>
    <xf numFmtId="0" fontId="2" fillId="0" borderId="2" xfId="0" applyFont="1" applyFill="1" applyBorder="1" applyAlignment="1">
      <alignment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vertical="center" wrapText="1"/>
    </xf>
    <xf numFmtId="0" fontId="2" fillId="0" borderId="0"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2" xfId="0" applyFont="1" applyFill="1" applyBorder="1" applyAlignment="1">
      <alignment vertical="center"/>
    </xf>
    <xf numFmtId="0" fontId="13"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0" fontId="2" fillId="0" borderId="2" xfId="0" applyNumberFormat="1" applyFont="1" applyFill="1" applyBorder="1" applyAlignment="1" applyProtection="1">
      <alignment vertical="center" wrapText="1"/>
    </xf>
    <xf numFmtId="9" fontId="5" fillId="0" borderId="1" xfId="0" applyNumberFormat="1" applyFont="1" applyFill="1" applyBorder="1" applyAlignment="1" applyProtection="1">
      <alignment horizontal="center" vertical="center" wrapText="1"/>
    </xf>
    <xf numFmtId="0" fontId="7" fillId="0" borderId="0" xfId="0" applyFont="1" applyFill="1" applyBorder="1" applyAlignment="1">
      <alignment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常规 9"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常规 10" xfId="49"/>
    <cellStyle name="40% - 强调文字颜色 6" xfId="50" builtinId="51"/>
    <cellStyle name="60% - 强调文字颜色 6" xfId="51" builtinId="52"/>
    <cellStyle name="常规 2" xfId="52"/>
    <cellStyle name="常规 11" xfId="53"/>
    <cellStyle name="常规_Sheet1" xfId="54"/>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86"/>
  <sheetViews>
    <sheetView tabSelected="1" workbookViewId="0">
      <selection activeCell="L7" sqref="L7"/>
    </sheetView>
  </sheetViews>
  <sheetFormatPr defaultColWidth="9" defaultRowHeight="84" customHeight="1"/>
  <cols>
    <col min="1" max="1" width="8.5" style="1" customWidth="1"/>
    <col min="2" max="2" width="5.375" style="1" customWidth="1"/>
    <col min="3" max="3" width="8.875" style="1" customWidth="1"/>
    <col min="4" max="4" width="7.75" style="1" customWidth="1"/>
    <col min="5" max="5" width="7.875" style="1" customWidth="1"/>
    <col min="6" max="6" width="6.375" style="1" customWidth="1"/>
    <col min="7" max="8" width="6" style="1" customWidth="1"/>
    <col min="9" max="9" width="21.5" style="4" customWidth="1"/>
    <col min="10" max="10" width="8.25" style="1" customWidth="1"/>
    <col min="11" max="11" width="9.625" style="1" customWidth="1"/>
    <col min="12" max="12" width="5.375" style="1" customWidth="1"/>
    <col min="13" max="13" width="11.875" style="1" customWidth="1"/>
    <col min="14" max="14" width="12.625" style="1" customWidth="1"/>
    <col min="15" max="16" width="6.625" style="1" customWidth="1"/>
    <col min="17" max="17" width="6.125" style="1" customWidth="1"/>
    <col min="18" max="18" width="7.375" style="1" customWidth="1"/>
    <col min="19" max="19" width="7.125" style="1" customWidth="1"/>
    <col min="20" max="20" width="6.625" style="1" customWidth="1"/>
    <col min="21" max="21" width="6.875" style="1" customWidth="1"/>
    <col min="22" max="16384" width="9" style="1"/>
  </cols>
  <sheetData>
    <row r="1" ht="24" customHeight="1" spans="1:1">
      <c r="A1" s="1" t="s">
        <v>0</v>
      </c>
    </row>
    <row r="2" s="1" customFormat="1" ht="39" customHeight="1" spans="1:21">
      <c r="A2" s="5" t="s">
        <v>1</v>
      </c>
      <c r="B2" s="5"/>
      <c r="C2" s="5"/>
      <c r="D2" s="5"/>
      <c r="E2" s="5"/>
      <c r="F2" s="5"/>
      <c r="G2" s="5"/>
      <c r="H2" s="5"/>
      <c r="I2" s="5"/>
      <c r="J2" s="5"/>
      <c r="K2" s="5"/>
      <c r="L2" s="5"/>
      <c r="M2" s="5"/>
      <c r="N2" s="5"/>
      <c r="O2" s="5"/>
      <c r="P2" s="5"/>
      <c r="Q2" s="5"/>
      <c r="R2" s="5"/>
      <c r="S2" s="5"/>
      <c r="T2" s="5"/>
      <c r="U2" s="5"/>
    </row>
    <row r="3" s="2" customFormat="1" ht="26" customHeight="1" spans="1:21">
      <c r="A3" s="6" t="s">
        <v>2</v>
      </c>
      <c r="B3" s="6" t="s">
        <v>3</v>
      </c>
      <c r="C3" s="6" t="s">
        <v>4</v>
      </c>
      <c r="D3" s="6" t="s">
        <v>5</v>
      </c>
      <c r="E3" s="6" t="s">
        <v>6</v>
      </c>
      <c r="F3" s="6" t="s">
        <v>7</v>
      </c>
      <c r="G3" s="6"/>
      <c r="H3" s="6"/>
      <c r="I3" s="18" t="s">
        <v>8</v>
      </c>
      <c r="J3" s="6" t="s">
        <v>9</v>
      </c>
      <c r="K3" s="6"/>
      <c r="L3" s="6" t="s">
        <v>10</v>
      </c>
      <c r="M3" s="6" t="s">
        <v>11</v>
      </c>
      <c r="N3" s="6"/>
      <c r="O3" s="6"/>
      <c r="P3" s="6"/>
      <c r="Q3" s="36"/>
      <c r="R3" s="6" t="s">
        <v>12</v>
      </c>
      <c r="S3" s="6"/>
      <c r="T3" s="6"/>
      <c r="U3" s="6" t="s">
        <v>13</v>
      </c>
    </row>
    <row r="4" s="2" customFormat="1" ht="64" customHeight="1" spans="1:21">
      <c r="A4" s="6"/>
      <c r="B4" s="6"/>
      <c r="C4" s="6"/>
      <c r="D4" s="6"/>
      <c r="E4" s="6"/>
      <c r="F4" s="6" t="s">
        <v>14</v>
      </c>
      <c r="G4" s="6" t="s">
        <v>15</v>
      </c>
      <c r="H4" s="6" t="s">
        <v>16</v>
      </c>
      <c r="I4" s="18"/>
      <c r="J4" s="6" t="s">
        <v>17</v>
      </c>
      <c r="K4" s="6" t="s">
        <v>18</v>
      </c>
      <c r="L4" s="6"/>
      <c r="M4" s="6" t="s">
        <v>19</v>
      </c>
      <c r="N4" s="6" t="s">
        <v>20</v>
      </c>
      <c r="O4" s="6" t="s">
        <v>21</v>
      </c>
      <c r="P4" s="6" t="s">
        <v>22</v>
      </c>
      <c r="Q4" s="36" t="s">
        <v>23</v>
      </c>
      <c r="R4" s="6" t="s">
        <v>24</v>
      </c>
      <c r="S4" s="6" t="s">
        <v>25</v>
      </c>
      <c r="T4" s="6" t="s">
        <v>26</v>
      </c>
      <c r="U4" s="6"/>
    </row>
    <row r="5" s="3" customFormat="1" ht="37" customHeight="1" spans="1:21">
      <c r="A5" s="6" t="s">
        <v>27</v>
      </c>
      <c r="B5" s="6"/>
      <c r="C5" s="6"/>
      <c r="D5" s="6"/>
      <c r="E5" s="6"/>
      <c r="H5" s="6"/>
      <c r="I5" s="18"/>
      <c r="J5" s="6">
        <v>2431</v>
      </c>
      <c r="K5" s="6">
        <v>2431</v>
      </c>
      <c r="L5" s="6"/>
      <c r="M5" s="6"/>
      <c r="N5" s="6"/>
      <c r="O5" s="6"/>
      <c r="P5" s="6"/>
      <c r="Q5" s="36"/>
      <c r="R5" s="6"/>
      <c r="S5" s="6"/>
      <c r="T5" s="6"/>
      <c r="U5" s="6"/>
    </row>
    <row r="6" s="3" customFormat="1" ht="38" customHeight="1" spans="1:21">
      <c r="A6" s="6" t="s">
        <v>28</v>
      </c>
      <c r="B6" s="6"/>
      <c r="C6" s="6"/>
      <c r="D6" s="6"/>
      <c r="E6" s="6"/>
      <c r="F6" s="6"/>
      <c r="G6" s="6"/>
      <c r="H6" s="6"/>
      <c r="I6" s="18"/>
      <c r="J6" s="6">
        <v>167.98</v>
      </c>
      <c r="K6" s="6">
        <v>167.98</v>
      </c>
      <c r="L6" s="6"/>
      <c r="M6" s="6"/>
      <c r="N6" s="6"/>
      <c r="O6" s="6"/>
      <c r="P6" s="6"/>
      <c r="Q6" s="36"/>
      <c r="R6" s="6"/>
      <c r="S6" s="6"/>
      <c r="T6" s="6"/>
      <c r="U6" s="6"/>
    </row>
    <row r="7" s="3" customFormat="1" ht="118" customHeight="1" spans="1:21">
      <c r="A7" s="7">
        <v>1</v>
      </c>
      <c r="B7" s="7" t="s">
        <v>29</v>
      </c>
      <c r="C7" s="8" t="s">
        <v>30</v>
      </c>
      <c r="D7" s="7" t="s">
        <v>31</v>
      </c>
      <c r="E7" s="7" t="s">
        <v>32</v>
      </c>
      <c r="F7" s="7" t="s">
        <v>28</v>
      </c>
      <c r="G7" s="7" t="s">
        <v>33</v>
      </c>
      <c r="H7" s="7" t="s">
        <v>34</v>
      </c>
      <c r="I7" s="8" t="s">
        <v>35</v>
      </c>
      <c r="J7" s="17">
        <v>33.6</v>
      </c>
      <c r="K7" s="17">
        <v>33.6</v>
      </c>
      <c r="L7" s="7" t="s">
        <v>36</v>
      </c>
      <c r="M7" s="7" t="s">
        <v>37</v>
      </c>
      <c r="N7" s="7" t="s">
        <v>38</v>
      </c>
      <c r="O7" s="7">
        <v>20</v>
      </c>
      <c r="P7" s="7">
        <v>79</v>
      </c>
      <c r="Q7" s="7">
        <v>95</v>
      </c>
      <c r="R7" s="7" t="s">
        <v>39</v>
      </c>
      <c r="S7" s="37" t="s">
        <v>40</v>
      </c>
      <c r="T7" s="7" t="s">
        <v>33</v>
      </c>
      <c r="U7" s="7" t="s">
        <v>41</v>
      </c>
    </row>
    <row r="8" s="3" customFormat="1" ht="63" customHeight="1" spans="1:21">
      <c r="A8" s="7">
        <v>2</v>
      </c>
      <c r="B8" s="7" t="s">
        <v>29</v>
      </c>
      <c r="C8" s="8" t="s">
        <v>42</v>
      </c>
      <c r="D8" s="7" t="s">
        <v>31</v>
      </c>
      <c r="E8" s="7" t="s">
        <v>32</v>
      </c>
      <c r="F8" s="7" t="s">
        <v>28</v>
      </c>
      <c r="G8" s="7" t="s">
        <v>43</v>
      </c>
      <c r="H8" s="7" t="s">
        <v>34</v>
      </c>
      <c r="I8" s="8" t="s">
        <v>44</v>
      </c>
      <c r="J8" s="19">
        <v>30</v>
      </c>
      <c r="K8" s="19">
        <v>30</v>
      </c>
      <c r="L8" s="7" t="s">
        <v>36</v>
      </c>
      <c r="M8" s="7" t="s">
        <v>45</v>
      </c>
      <c r="N8" s="7" t="s">
        <v>46</v>
      </c>
      <c r="O8" s="19">
        <v>18</v>
      </c>
      <c r="P8" s="19">
        <v>72</v>
      </c>
      <c r="Q8" s="7">
        <v>95</v>
      </c>
      <c r="R8" s="7" t="s">
        <v>47</v>
      </c>
      <c r="S8" s="37" t="s">
        <v>40</v>
      </c>
      <c r="T8" s="7" t="s">
        <v>43</v>
      </c>
      <c r="U8" s="7" t="s">
        <v>41</v>
      </c>
    </row>
    <row r="9" s="3" customFormat="1" ht="96" customHeight="1" spans="1:21">
      <c r="A9" s="7">
        <v>3</v>
      </c>
      <c r="B9" s="7" t="s">
        <v>29</v>
      </c>
      <c r="C9" s="8" t="s">
        <v>48</v>
      </c>
      <c r="D9" s="7" t="s">
        <v>31</v>
      </c>
      <c r="E9" s="7" t="s">
        <v>32</v>
      </c>
      <c r="F9" s="7" t="s">
        <v>28</v>
      </c>
      <c r="G9" s="7" t="s">
        <v>49</v>
      </c>
      <c r="H9" s="7" t="s">
        <v>50</v>
      </c>
      <c r="I9" s="8" t="s">
        <v>51</v>
      </c>
      <c r="J9" s="7">
        <v>20</v>
      </c>
      <c r="K9" s="7">
        <v>20</v>
      </c>
      <c r="L9" s="7" t="s">
        <v>36</v>
      </c>
      <c r="M9" s="7" t="s">
        <v>52</v>
      </c>
      <c r="N9" s="7" t="s">
        <v>53</v>
      </c>
      <c r="O9" s="17">
        <v>22</v>
      </c>
      <c r="P9" s="17">
        <v>89</v>
      </c>
      <c r="Q9" s="7">
        <v>95</v>
      </c>
      <c r="R9" s="7" t="s">
        <v>39</v>
      </c>
      <c r="S9" s="37" t="s">
        <v>40</v>
      </c>
      <c r="T9" s="7" t="s">
        <v>49</v>
      </c>
      <c r="U9" s="6"/>
    </row>
    <row r="10" s="3" customFormat="1" ht="62" customHeight="1" spans="1:21">
      <c r="A10" s="7">
        <v>4</v>
      </c>
      <c r="B10" s="7" t="s">
        <v>29</v>
      </c>
      <c r="C10" s="8" t="s">
        <v>54</v>
      </c>
      <c r="D10" s="7" t="s">
        <v>31</v>
      </c>
      <c r="E10" s="7" t="s">
        <v>32</v>
      </c>
      <c r="F10" s="7" t="s">
        <v>28</v>
      </c>
      <c r="G10" s="7" t="s">
        <v>55</v>
      </c>
      <c r="H10" s="7" t="s">
        <v>50</v>
      </c>
      <c r="I10" s="8" t="s">
        <v>56</v>
      </c>
      <c r="J10" s="7">
        <v>7.7</v>
      </c>
      <c r="K10" s="7">
        <v>7.7</v>
      </c>
      <c r="L10" s="7" t="s">
        <v>36</v>
      </c>
      <c r="M10" s="7" t="s">
        <v>57</v>
      </c>
      <c r="N10" s="7" t="s">
        <v>58</v>
      </c>
      <c r="O10" s="7">
        <v>12</v>
      </c>
      <c r="P10" s="7">
        <v>47</v>
      </c>
      <c r="Q10" s="7">
        <v>98</v>
      </c>
      <c r="R10" s="7" t="s">
        <v>39</v>
      </c>
      <c r="S10" s="37" t="s">
        <v>40</v>
      </c>
      <c r="T10" s="7" t="s">
        <v>55</v>
      </c>
      <c r="U10" s="6"/>
    </row>
    <row r="11" s="3" customFormat="1" ht="66" customHeight="1" spans="1:21">
      <c r="A11" s="7">
        <v>5</v>
      </c>
      <c r="B11" s="7" t="s">
        <v>29</v>
      </c>
      <c r="C11" s="7" t="s">
        <v>59</v>
      </c>
      <c r="D11" s="7" t="s">
        <v>31</v>
      </c>
      <c r="E11" s="7" t="s">
        <v>32</v>
      </c>
      <c r="F11" s="7" t="s">
        <v>28</v>
      </c>
      <c r="G11" s="7" t="s">
        <v>60</v>
      </c>
      <c r="H11" s="7" t="s">
        <v>34</v>
      </c>
      <c r="I11" s="7" t="s">
        <v>61</v>
      </c>
      <c r="J11" s="7">
        <v>5.48</v>
      </c>
      <c r="K11" s="7">
        <v>5.48</v>
      </c>
      <c r="L11" s="7" t="s">
        <v>36</v>
      </c>
      <c r="M11" s="7" t="s">
        <v>62</v>
      </c>
      <c r="N11" s="20" t="s">
        <v>63</v>
      </c>
      <c r="O11" s="7">
        <v>26</v>
      </c>
      <c r="P11" s="7">
        <v>156</v>
      </c>
      <c r="Q11" s="7">
        <v>97</v>
      </c>
      <c r="R11" s="7" t="s">
        <v>39</v>
      </c>
      <c r="S11" s="37" t="s">
        <v>40</v>
      </c>
      <c r="T11" s="7" t="s">
        <v>60</v>
      </c>
      <c r="U11" s="7" t="s">
        <v>41</v>
      </c>
    </row>
    <row r="12" s="3" customFormat="1" ht="36" spans="1:21">
      <c r="A12" s="7">
        <v>6</v>
      </c>
      <c r="B12" s="7" t="s">
        <v>29</v>
      </c>
      <c r="C12" s="7" t="s">
        <v>64</v>
      </c>
      <c r="D12" s="7" t="s">
        <v>31</v>
      </c>
      <c r="E12" s="7" t="s">
        <v>32</v>
      </c>
      <c r="F12" s="7" t="s">
        <v>28</v>
      </c>
      <c r="G12" s="9" t="s">
        <v>65</v>
      </c>
      <c r="H12" s="7" t="s">
        <v>66</v>
      </c>
      <c r="I12" s="7" t="s">
        <v>67</v>
      </c>
      <c r="J12" s="9">
        <v>6.7</v>
      </c>
      <c r="K12" s="9">
        <v>6.7</v>
      </c>
      <c r="L12" s="7" t="s">
        <v>36</v>
      </c>
      <c r="M12" s="7" t="s">
        <v>68</v>
      </c>
      <c r="N12" s="7" t="s">
        <v>69</v>
      </c>
      <c r="O12" s="9">
        <v>2</v>
      </c>
      <c r="P12" s="9">
        <v>9</v>
      </c>
      <c r="Q12" s="9">
        <v>97</v>
      </c>
      <c r="R12" s="7" t="s">
        <v>39</v>
      </c>
      <c r="S12" s="37" t="s">
        <v>40</v>
      </c>
      <c r="T12" s="7" t="s">
        <v>70</v>
      </c>
      <c r="U12" s="7" t="s">
        <v>41</v>
      </c>
    </row>
    <row r="13" s="3" customFormat="1" ht="48" spans="1:21">
      <c r="A13" s="7">
        <v>7</v>
      </c>
      <c r="B13" s="7" t="s">
        <v>71</v>
      </c>
      <c r="C13" s="7" t="s">
        <v>72</v>
      </c>
      <c r="D13" s="7" t="s">
        <v>31</v>
      </c>
      <c r="E13" s="7" t="s">
        <v>32</v>
      </c>
      <c r="F13" s="7" t="s">
        <v>28</v>
      </c>
      <c r="G13" s="9" t="s">
        <v>73</v>
      </c>
      <c r="H13" s="7" t="s">
        <v>50</v>
      </c>
      <c r="I13" s="7" t="s">
        <v>74</v>
      </c>
      <c r="J13" s="9">
        <v>6.5</v>
      </c>
      <c r="K13" s="9">
        <v>6.5</v>
      </c>
      <c r="L13" s="7" t="s">
        <v>36</v>
      </c>
      <c r="M13" s="7" t="s">
        <v>75</v>
      </c>
      <c r="N13" s="7" t="s">
        <v>76</v>
      </c>
      <c r="O13" s="9">
        <v>10</v>
      </c>
      <c r="P13" s="9">
        <v>24</v>
      </c>
      <c r="Q13" s="9">
        <v>97</v>
      </c>
      <c r="R13" s="7" t="s">
        <v>39</v>
      </c>
      <c r="S13" s="37" t="s">
        <v>40</v>
      </c>
      <c r="T13" s="7" t="s">
        <v>77</v>
      </c>
      <c r="U13" s="7"/>
    </row>
    <row r="14" s="3" customFormat="1" ht="72" customHeight="1" spans="1:21">
      <c r="A14" s="7">
        <v>8</v>
      </c>
      <c r="B14" s="7" t="s">
        <v>29</v>
      </c>
      <c r="C14" s="7" t="s">
        <v>78</v>
      </c>
      <c r="D14" s="10" t="s">
        <v>31</v>
      </c>
      <c r="E14" s="7" t="s">
        <v>32</v>
      </c>
      <c r="F14" s="7" t="s">
        <v>28</v>
      </c>
      <c r="G14" s="7" t="s">
        <v>79</v>
      </c>
      <c r="H14" s="7" t="s">
        <v>66</v>
      </c>
      <c r="I14" s="7" t="s">
        <v>80</v>
      </c>
      <c r="J14" s="7">
        <v>58</v>
      </c>
      <c r="K14" s="7">
        <v>58</v>
      </c>
      <c r="L14" s="7" t="s">
        <v>36</v>
      </c>
      <c r="M14" s="7" t="s">
        <v>81</v>
      </c>
      <c r="N14" s="7" t="s">
        <v>82</v>
      </c>
      <c r="O14" s="7">
        <v>5250</v>
      </c>
      <c r="P14" s="7">
        <v>26000</v>
      </c>
      <c r="Q14" s="7">
        <v>95</v>
      </c>
      <c r="R14" s="7" t="s">
        <v>83</v>
      </c>
      <c r="S14" s="7" t="s">
        <v>40</v>
      </c>
      <c r="T14" s="7" t="s">
        <v>40</v>
      </c>
      <c r="U14" s="10"/>
    </row>
    <row r="15" s="3" customFormat="1" ht="35" customHeight="1" spans="1:21">
      <c r="A15" s="6" t="s">
        <v>84</v>
      </c>
      <c r="B15" s="6"/>
      <c r="C15" s="6"/>
      <c r="D15" s="6"/>
      <c r="E15" s="6"/>
      <c r="F15" s="6"/>
      <c r="G15" s="6"/>
      <c r="H15" s="6"/>
      <c r="I15" s="18"/>
      <c r="J15" s="6">
        <v>122.02</v>
      </c>
      <c r="K15" s="6">
        <v>122.02</v>
      </c>
      <c r="L15" s="6"/>
      <c r="M15" s="6"/>
      <c r="N15" s="6"/>
      <c r="O15" s="6"/>
      <c r="P15" s="6"/>
      <c r="Q15" s="36"/>
      <c r="R15" s="6"/>
      <c r="S15" s="6"/>
      <c r="T15" s="6"/>
      <c r="U15" s="6"/>
    </row>
    <row r="16" s="3" customFormat="1" ht="108" customHeight="1" spans="1:21">
      <c r="A16" s="7">
        <v>1</v>
      </c>
      <c r="B16" s="7" t="s">
        <v>71</v>
      </c>
      <c r="C16" s="11" t="s">
        <v>85</v>
      </c>
      <c r="D16" s="12" t="s">
        <v>31</v>
      </c>
      <c r="E16" s="7" t="s">
        <v>32</v>
      </c>
      <c r="F16" s="12" t="s">
        <v>84</v>
      </c>
      <c r="G16" s="13" t="s">
        <v>86</v>
      </c>
      <c r="H16" s="13" t="s">
        <v>34</v>
      </c>
      <c r="I16" s="11" t="s">
        <v>87</v>
      </c>
      <c r="J16" s="13">
        <v>19.5</v>
      </c>
      <c r="K16" s="13">
        <v>19.5</v>
      </c>
      <c r="L16" s="7" t="s">
        <v>36</v>
      </c>
      <c r="M16" s="17" t="s">
        <v>88</v>
      </c>
      <c r="N16" s="17" t="s">
        <v>89</v>
      </c>
      <c r="O16" s="7">
        <v>10</v>
      </c>
      <c r="P16" s="7">
        <v>43</v>
      </c>
      <c r="Q16" s="29">
        <v>95</v>
      </c>
      <c r="R16" s="7" t="s">
        <v>39</v>
      </c>
      <c r="S16" s="7" t="s">
        <v>90</v>
      </c>
      <c r="T16" s="13" t="s">
        <v>86</v>
      </c>
      <c r="U16" s="7" t="s">
        <v>41</v>
      </c>
    </row>
    <row r="17" s="3" customFormat="1" ht="60" spans="1:21">
      <c r="A17" s="7">
        <v>2</v>
      </c>
      <c r="B17" s="7" t="s">
        <v>29</v>
      </c>
      <c r="C17" s="8" t="s">
        <v>91</v>
      </c>
      <c r="D17" s="7" t="s">
        <v>31</v>
      </c>
      <c r="E17" s="7" t="s">
        <v>32</v>
      </c>
      <c r="F17" s="7" t="s">
        <v>84</v>
      </c>
      <c r="G17" s="13" t="s">
        <v>86</v>
      </c>
      <c r="H17" s="13" t="s">
        <v>34</v>
      </c>
      <c r="I17" s="11" t="s">
        <v>92</v>
      </c>
      <c r="J17" s="13">
        <v>10.5</v>
      </c>
      <c r="K17" s="13">
        <v>10.5</v>
      </c>
      <c r="L17" s="7" t="s">
        <v>36</v>
      </c>
      <c r="M17" s="17" t="s">
        <v>93</v>
      </c>
      <c r="N17" s="17" t="s">
        <v>94</v>
      </c>
      <c r="O17" s="7">
        <v>15</v>
      </c>
      <c r="P17" s="7">
        <v>52</v>
      </c>
      <c r="Q17" s="29">
        <v>96</v>
      </c>
      <c r="R17" s="7" t="s">
        <v>39</v>
      </c>
      <c r="S17" s="7" t="s">
        <v>90</v>
      </c>
      <c r="T17" s="13" t="s">
        <v>86</v>
      </c>
      <c r="U17" s="7" t="s">
        <v>41</v>
      </c>
    </row>
    <row r="18" s="3" customFormat="1" ht="60" spans="1:21">
      <c r="A18" s="7">
        <v>3</v>
      </c>
      <c r="B18" s="7" t="s">
        <v>71</v>
      </c>
      <c r="C18" s="11" t="s">
        <v>95</v>
      </c>
      <c r="D18" s="12" t="s">
        <v>31</v>
      </c>
      <c r="E18" s="7" t="s">
        <v>32</v>
      </c>
      <c r="F18" s="12" t="s">
        <v>84</v>
      </c>
      <c r="G18" s="13" t="s">
        <v>96</v>
      </c>
      <c r="H18" s="13" t="s">
        <v>50</v>
      </c>
      <c r="I18" s="11" t="s">
        <v>97</v>
      </c>
      <c r="J18" s="13">
        <v>26.4</v>
      </c>
      <c r="K18" s="13">
        <v>26.4</v>
      </c>
      <c r="L18" s="7" t="s">
        <v>36</v>
      </c>
      <c r="M18" s="17" t="s">
        <v>98</v>
      </c>
      <c r="N18" s="17" t="s">
        <v>99</v>
      </c>
      <c r="O18" s="7">
        <v>22</v>
      </c>
      <c r="P18" s="7">
        <v>100</v>
      </c>
      <c r="Q18" s="29">
        <v>95</v>
      </c>
      <c r="R18" s="7" t="s">
        <v>39</v>
      </c>
      <c r="S18" s="7" t="s">
        <v>90</v>
      </c>
      <c r="T18" s="13" t="s">
        <v>96</v>
      </c>
      <c r="U18" s="7"/>
    </row>
    <row r="19" s="3" customFormat="1" ht="99" customHeight="1" spans="1:21">
      <c r="A19" s="7">
        <v>4</v>
      </c>
      <c r="B19" s="7" t="s">
        <v>71</v>
      </c>
      <c r="C19" s="11" t="s">
        <v>100</v>
      </c>
      <c r="D19" s="12" t="s">
        <v>31</v>
      </c>
      <c r="E19" s="7" t="s">
        <v>32</v>
      </c>
      <c r="F19" s="12" t="s">
        <v>84</v>
      </c>
      <c r="G19" s="13" t="s">
        <v>101</v>
      </c>
      <c r="H19" s="13" t="s">
        <v>66</v>
      </c>
      <c r="I19" s="11" t="s">
        <v>102</v>
      </c>
      <c r="J19" s="13">
        <v>13</v>
      </c>
      <c r="K19" s="13">
        <v>13</v>
      </c>
      <c r="L19" s="7" t="s">
        <v>36</v>
      </c>
      <c r="M19" s="17" t="s">
        <v>103</v>
      </c>
      <c r="N19" s="17" t="s">
        <v>104</v>
      </c>
      <c r="O19" s="7">
        <v>5</v>
      </c>
      <c r="P19" s="7">
        <v>32</v>
      </c>
      <c r="Q19" s="29">
        <v>97</v>
      </c>
      <c r="R19" s="7" t="s">
        <v>39</v>
      </c>
      <c r="S19" s="7" t="s">
        <v>90</v>
      </c>
      <c r="T19" s="13" t="s">
        <v>101</v>
      </c>
      <c r="U19" s="7" t="s">
        <v>41</v>
      </c>
    </row>
    <row r="20" s="3" customFormat="1" ht="99" customHeight="1" spans="1:21">
      <c r="A20" s="7">
        <v>5</v>
      </c>
      <c r="B20" s="7" t="s">
        <v>29</v>
      </c>
      <c r="C20" s="13" t="s">
        <v>105</v>
      </c>
      <c r="D20" s="12" t="s">
        <v>31</v>
      </c>
      <c r="E20" s="7" t="s">
        <v>32</v>
      </c>
      <c r="F20" s="12" t="s">
        <v>84</v>
      </c>
      <c r="G20" s="13" t="s">
        <v>101</v>
      </c>
      <c r="H20" s="13" t="s">
        <v>66</v>
      </c>
      <c r="I20" s="13" t="s">
        <v>106</v>
      </c>
      <c r="J20" s="13">
        <v>7.62</v>
      </c>
      <c r="K20" s="13">
        <v>7.62</v>
      </c>
      <c r="L20" s="7" t="s">
        <v>36</v>
      </c>
      <c r="M20" s="7" t="s">
        <v>107</v>
      </c>
      <c r="N20" s="7" t="s">
        <v>108</v>
      </c>
      <c r="O20" s="7">
        <v>28</v>
      </c>
      <c r="P20" s="7">
        <v>104</v>
      </c>
      <c r="Q20" s="7">
        <v>95</v>
      </c>
      <c r="R20" s="7" t="s">
        <v>39</v>
      </c>
      <c r="S20" s="7" t="s">
        <v>90</v>
      </c>
      <c r="T20" s="13" t="s">
        <v>101</v>
      </c>
      <c r="U20" s="7" t="s">
        <v>41</v>
      </c>
    </row>
    <row r="21" s="3" customFormat="1" ht="153" customHeight="1" spans="1:21">
      <c r="A21" s="7">
        <v>6</v>
      </c>
      <c r="B21" s="7" t="s">
        <v>71</v>
      </c>
      <c r="C21" s="11" t="s">
        <v>109</v>
      </c>
      <c r="D21" s="12" t="s">
        <v>31</v>
      </c>
      <c r="E21" s="7" t="s">
        <v>32</v>
      </c>
      <c r="F21" s="12" t="s">
        <v>84</v>
      </c>
      <c r="G21" s="13" t="s">
        <v>110</v>
      </c>
      <c r="H21" s="13" t="s">
        <v>34</v>
      </c>
      <c r="I21" s="11" t="s">
        <v>111</v>
      </c>
      <c r="J21" s="13">
        <v>23</v>
      </c>
      <c r="K21" s="13">
        <v>23</v>
      </c>
      <c r="L21" s="7" t="s">
        <v>36</v>
      </c>
      <c r="M21" s="17" t="s">
        <v>112</v>
      </c>
      <c r="N21" s="17" t="s">
        <v>113</v>
      </c>
      <c r="O21" s="7">
        <v>14</v>
      </c>
      <c r="P21" s="7">
        <v>67</v>
      </c>
      <c r="Q21" s="29">
        <v>95</v>
      </c>
      <c r="R21" s="7" t="s">
        <v>39</v>
      </c>
      <c r="S21" s="7" t="s">
        <v>90</v>
      </c>
      <c r="T21" s="13" t="s">
        <v>110</v>
      </c>
      <c r="U21" s="7" t="s">
        <v>41</v>
      </c>
    </row>
    <row r="22" s="3" customFormat="1" ht="60" spans="1:21">
      <c r="A22" s="7">
        <v>7</v>
      </c>
      <c r="B22" s="7" t="s">
        <v>29</v>
      </c>
      <c r="C22" s="11" t="s">
        <v>114</v>
      </c>
      <c r="D22" s="14" t="s">
        <v>31</v>
      </c>
      <c r="E22" s="7" t="s">
        <v>32</v>
      </c>
      <c r="F22" s="14" t="s">
        <v>84</v>
      </c>
      <c r="G22" s="13" t="s">
        <v>115</v>
      </c>
      <c r="H22" s="13" t="s">
        <v>66</v>
      </c>
      <c r="I22" s="11" t="s">
        <v>116</v>
      </c>
      <c r="J22" s="13">
        <v>22</v>
      </c>
      <c r="K22" s="13">
        <v>22</v>
      </c>
      <c r="L22" s="7" t="s">
        <v>36</v>
      </c>
      <c r="M22" s="7" t="s">
        <v>117</v>
      </c>
      <c r="N22" s="7" t="s">
        <v>118</v>
      </c>
      <c r="O22" s="7">
        <v>48</v>
      </c>
      <c r="P22" s="7">
        <v>212</v>
      </c>
      <c r="Q22" s="29">
        <v>98</v>
      </c>
      <c r="R22" s="7" t="s">
        <v>39</v>
      </c>
      <c r="S22" s="7" t="s">
        <v>90</v>
      </c>
      <c r="T22" s="13" t="s">
        <v>115</v>
      </c>
      <c r="U22" s="7"/>
    </row>
    <row r="23" ht="39" customHeight="1" spans="1:21">
      <c r="A23" s="15" t="s">
        <v>119</v>
      </c>
      <c r="B23" s="15"/>
      <c r="C23" s="15"/>
      <c r="D23" s="15"/>
      <c r="E23" s="15"/>
      <c r="F23" s="15"/>
      <c r="G23" s="15"/>
      <c r="H23" s="15"/>
      <c r="I23" s="18"/>
      <c r="J23" s="6">
        <v>286</v>
      </c>
      <c r="K23" s="6">
        <v>286</v>
      </c>
      <c r="L23" s="15"/>
      <c r="M23" s="15"/>
      <c r="N23" s="15"/>
      <c r="O23" s="15"/>
      <c r="P23" s="15"/>
      <c r="Q23" s="15"/>
      <c r="R23" s="15"/>
      <c r="S23" s="15"/>
      <c r="T23" s="15"/>
      <c r="U23" s="15"/>
    </row>
    <row r="24" ht="152" customHeight="1" spans="1:21">
      <c r="A24" s="7">
        <v>1</v>
      </c>
      <c r="B24" s="7" t="s">
        <v>71</v>
      </c>
      <c r="C24" s="7" t="s">
        <v>120</v>
      </c>
      <c r="D24" s="12" t="s">
        <v>31</v>
      </c>
      <c r="E24" s="7" t="s">
        <v>32</v>
      </c>
      <c r="F24" s="12" t="s">
        <v>119</v>
      </c>
      <c r="G24" s="12" t="s">
        <v>121</v>
      </c>
      <c r="H24" s="12" t="s">
        <v>50</v>
      </c>
      <c r="I24" s="21" t="s">
        <v>122</v>
      </c>
      <c r="J24" s="7">
        <v>280</v>
      </c>
      <c r="K24" s="12">
        <v>280</v>
      </c>
      <c r="L24" s="7" t="s">
        <v>36</v>
      </c>
      <c r="M24" s="7" t="s">
        <v>123</v>
      </c>
      <c r="N24" s="7" t="s">
        <v>124</v>
      </c>
      <c r="O24" s="22">
        <v>5000</v>
      </c>
      <c r="P24" s="22">
        <v>22100</v>
      </c>
      <c r="Q24" s="7">
        <v>96</v>
      </c>
      <c r="R24" s="12" t="s">
        <v>39</v>
      </c>
      <c r="S24" s="12" t="s">
        <v>125</v>
      </c>
      <c r="T24" s="12" t="s">
        <v>125</v>
      </c>
      <c r="U24" s="20"/>
    </row>
    <row r="25" ht="69" customHeight="1" spans="1:21">
      <c r="A25" s="7">
        <v>2</v>
      </c>
      <c r="B25" s="7" t="s">
        <v>71</v>
      </c>
      <c r="C25" s="8" t="s">
        <v>126</v>
      </c>
      <c r="D25" s="7" t="s">
        <v>31</v>
      </c>
      <c r="E25" s="7" t="s">
        <v>32</v>
      </c>
      <c r="F25" s="7" t="s">
        <v>119</v>
      </c>
      <c r="G25" s="7" t="s">
        <v>127</v>
      </c>
      <c r="H25" s="7" t="s">
        <v>34</v>
      </c>
      <c r="I25" s="8" t="s">
        <v>128</v>
      </c>
      <c r="J25" s="7">
        <v>3</v>
      </c>
      <c r="K25" s="7">
        <v>3</v>
      </c>
      <c r="L25" s="7" t="s">
        <v>36</v>
      </c>
      <c r="M25" s="7" t="s">
        <v>129</v>
      </c>
      <c r="N25" s="7" t="s">
        <v>130</v>
      </c>
      <c r="O25" s="7">
        <v>20</v>
      </c>
      <c r="P25" s="7">
        <v>82</v>
      </c>
      <c r="Q25" s="7">
        <v>97</v>
      </c>
      <c r="R25" s="7" t="s">
        <v>39</v>
      </c>
      <c r="S25" s="7" t="s">
        <v>125</v>
      </c>
      <c r="T25" s="7" t="s">
        <v>127</v>
      </c>
      <c r="U25" s="20"/>
    </row>
    <row r="26" ht="96" customHeight="1" spans="1:21">
      <c r="A26" s="7">
        <v>3</v>
      </c>
      <c r="B26" s="7" t="s">
        <v>29</v>
      </c>
      <c r="C26" s="8" t="s">
        <v>131</v>
      </c>
      <c r="D26" s="7" t="s">
        <v>31</v>
      </c>
      <c r="E26" s="7" t="s">
        <v>32</v>
      </c>
      <c r="F26" s="7" t="s">
        <v>119</v>
      </c>
      <c r="G26" s="7" t="s">
        <v>132</v>
      </c>
      <c r="H26" s="7" t="s">
        <v>34</v>
      </c>
      <c r="I26" s="8" t="s">
        <v>133</v>
      </c>
      <c r="J26" s="7">
        <v>3</v>
      </c>
      <c r="K26" s="7">
        <v>3</v>
      </c>
      <c r="L26" s="7" t="s">
        <v>36</v>
      </c>
      <c r="M26" s="7" t="s">
        <v>134</v>
      </c>
      <c r="N26" s="7" t="s">
        <v>135</v>
      </c>
      <c r="O26" s="17">
        <v>82</v>
      </c>
      <c r="P26" s="17">
        <v>347</v>
      </c>
      <c r="Q26" s="7">
        <v>98</v>
      </c>
      <c r="R26" s="7" t="s">
        <v>39</v>
      </c>
      <c r="S26" s="7" t="s">
        <v>125</v>
      </c>
      <c r="T26" s="7" t="s">
        <v>132</v>
      </c>
      <c r="U26" s="20"/>
    </row>
    <row r="27" ht="24" customHeight="1" spans="1:21">
      <c r="A27" s="15" t="s">
        <v>136</v>
      </c>
      <c r="B27" s="15"/>
      <c r="C27" s="15"/>
      <c r="D27" s="15"/>
      <c r="E27" s="15"/>
      <c r="F27" s="15"/>
      <c r="G27" s="15"/>
      <c r="H27" s="15"/>
      <c r="I27" s="18"/>
      <c r="J27" s="6">
        <v>229.8</v>
      </c>
      <c r="K27" s="6">
        <v>229.8</v>
      </c>
      <c r="L27" s="15"/>
      <c r="M27" s="15"/>
      <c r="N27" s="15"/>
      <c r="O27" s="15"/>
      <c r="P27" s="15"/>
      <c r="Q27" s="15"/>
      <c r="R27" s="15"/>
      <c r="S27" s="15"/>
      <c r="T27" s="15"/>
      <c r="U27" s="15"/>
    </row>
    <row r="28" ht="105" customHeight="1" spans="1:21">
      <c r="A28" s="12">
        <v>1</v>
      </c>
      <c r="B28" s="12" t="s">
        <v>29</v>
      </c>
      <c r="C28" s="12" t="s">
        <v>137</v>
      </c>
      <c r="D28" s="12" t="s">
        <v>31</v>
      </c>
      <c r="E28" s="7" t="s">
        <v>32</v>
      </c>
      <c r="F28" s="12" t="s">
        <v>136</v>
      </c>
      <c r="G28" s="12" t="s">
        <v>138</v>
      </c>
      <c r="H28" s="12" t="s">
        <v>66</v>
      </c>
      <c r="I28" s="12" t="s">
        <v>139</v>
      </c>
      <c r="J28" s="12">
        <v>58</v>
      </c>
      <c r="K28" s="12">
        <v>58</v>
      </c>
      <c r="L28" s="7" t="s">
        <v>36</v>
      </c>
      <c r="M28" s="12" t="s">
        <v>140</v>
      </c>
      <c r="N28" s="12" t="s">
        <v>141</v>
      </c>
      <c r="O28" s="22">
        <v>52</v>
      </c>
      <c r="P28" s="22">
        <v>201</v>
      </c>
      <c r="Q28" s="23">
        <v>97</v>
      </c>
      <c r="R28" s="12" t="s">
        <v>39</v>
      </c>
      <c r="S28" s="12" t="s">
        <v>142</v>
      </c>
      <c r="T28" s="12" t="s">
        <v>138</v>
      </c>
      <c r="U28" s="12"/>
    </row>
    <row r="29" ht="48" spans="1:21">
      <c r="A29" s="12">
        <v>2</v>
      </c>
      <c r="B29" s="12" t="s">
        <v>29</v>
      </c>
      <c r="C29" s="12" t="s">
        <v>143</v>
      </c>
      <c r="D29" s="12" t="s">
        <v>31</v>
      </c>
      <c r="E29" s="7" t="s">
        <v>32</v>
      </c>
      <c r="F29" s="12" t="s">
        <v>136</v>
      </c>
      <c r="G29" s="12" t="s">
        <v>144</v>
      </c>
      <c r="H29" s="12" t="s">
        <v>34</v>
      </c>
      <c r="I29" s="12" t="s">
        <v>145</v>
      </c>
      <c r="J29" s="12">
        <v>17</v>
      </c>
      <c r="K29" s="12">
        <v>17</v>
      </c>
      <c r="L29" s="7" t="s">
        <v>36</v>
      </c>
      <c r="M29" s="23" t="s">
        <v>146</v>
      </c>
      <c r="N29" s="23" t="s">
        <v>147</v>
      </c>
      <c r="O29" s="12">
        <v>555</v>
      </c>
      <c r="P29" s="12">
        <v>2092</v>
      </c>
      <c r="Q29" s="23">
        <v>97</v>
      </c>
      <c r="R29" s="12" t="s">
        <v>39</v>
      </c>
      <c r="S29" s="12" t="s">
        <v>142</v>
      </c>
      <c r="T29" s="12" t="s">
        <v>144</v>
      </c>
      <c r="U29" s="12"/>
    </row>
    <row r="30" ht="128" customHeight="1" spans="1:21">
      <c r="A30" s="12">
        <v>3</v>
      </c>
      <c r="B30" s="12" t="s">
        <v>29</v>
      </c>
      <c r="C30" s="12" t="s">
        <v>148</v>
      </c>
      <c r="D30" s="12" t="s">
        <v>31</v>
      </c>
      <c r="E30" s="7" t="s">
        <v>32</v>
      </c>
      <c r="F30" s="12" t="s">
        <v>136</v>
      </c>
      <c r="G30" s="12" t="s">
        <v>149</v>
      </c>
      <c r="H30" s="12" t="s">
        <v>34</v>
      </c>
      <c r="I30" s="12" t="s">
        <v>150</v>
      </c>
      <c r="J30" s="23">
        <v>15</v>
      </c>
      <c r="K30" s="23">
        <v>15</v>
      </c>
      <c r="L30" s="7" t="s">
        <v>36</v>
      </c>
      <c r="M30" s="12" t="s">
        <v>151</v>
      </c>
      <c r="N30" s="12" t="s">
        <v>150</v>
      </c>
      <c r="O30" s="12">
        <v>171</v>
      </c>
      <c r="P30" s="12">
        <v>844</v>
      </c>
      <c r="Q30" s="23">
        <v>97</v>
      </c>
      <c r="R30" s="12" t="s">
        <v>39</v>
      </c>
      <c r="S30" s="12" t="s">
        <v>142</v>
      </c>
      <c r="T30" s="12" t="s">
        <v>149</v>
      </c>
      <c r="U30" s="12"/>
    </row>
    <row r="31" ht="160" customHeight="1" spans="1:21">
      <c r="A31" s="12">
        <v>4</v>
      </c>
      <c r="B31" s="12" t="s">
        <v>71</v>
      </c>
      <c r="C31" s="8" t="s">
        <v>152</v>
      </c>
      <c r="D31" s="12" t="s">
        <v>31</v>
      </c>
      <c r="E31" s="7" t="s">
        <v>32</v>
      </c>
      <c r="F31" s="12" t="s">
        <v>136</v>
      </c>
      <c r="G31" s="12" t="s">
        <v>153</v>
      </c>
      <c r="H31" s="12" t="s">
        <v>154</v>
      </c>
      <c r="I31" s="7" t="s">
        <v>155</v>
      </c>
      <c r="J31" s="7">
        <v>30</v>
      </c>
      <c r="K31" s="7">
        <v>30</v>
      </c>
      <c r="L31" s="7" t="s">
        <v>36</v>
      </c>
      <c r="M31" s="7" t="s">
        <v>156</v>
      </c>
      <c r="N31" s="7" t="s">
        <v>155</v>
      </c>
      <c r="O31" s="7">
        <v>350</v>
      </c>
      <c r="P31" s="7">
        <v>1332</v>
      </c>
      <c r="Q31" s="17">
        <v>97</v>
      </c>
      <c r="R31" s="7" t="s">
        <v>39</v>
      </c>
      <c r="S31" s="7" t="s">
        <v>142</v>
      </c>
      <c r="T31" s="12" t="s">
        <v>153</v>
      </c>
      <c r="U31" s="12" t="s">
        <v>41</v>
      </c>
    </row>
    <row r="32" ht="88" customHeight="1" spans="1:21">
      <c r="A32" s="12">
        <v>5</v>
      </c>
      <c r="B32" s="12" t="s">
        <v>29</v>
      </c>
      <c r="C32" s="12" t="s">
        <v>157</v>
      </c>
      <c r="D32" s="12" t="s">
        <v>31</v>
      </c>
      <c r="E32" s="7" t="s">
        <v>32</v>
      </c>
      <c r="F32" s="12" t="s">
        <v>136</v>
      </c>
      <c r="G32" s="12" t="s">
        <v>158</v>
      </c>
      <c r="H32" s="12" t="s">
        <v>66</v>
      </c>
      <c r="I32" s="12" t="s">
        <v>159</v>
      </c>
      <c r="J32" s="12">
        <v>78</v>
      </c>
      <c r="K32" s="12">
        <v>78</v>
      </c>
      <c r="L32" s="7" t="s">
        <v>36</v>
      </c>
      <c r="M32" s="23" t="s">
        <v>160</v>
      </c>
      <c r="N32" s="23" t="s">
        <v>161</v>
      </c>
      <c r="O32" s="12">
        <v>68</v>
      </c>
      <c r="P32" s="12">
        <v>256</v>
      </c>
      <c r="Q32" s="23">
        <v>97</v>
      </c>
      <c r="R32" s="12" t="s">
        <v>47</v>
      </c>
      <c r="S32" s="12" t="s">
        <v>142</v>
      </c>
      <c r="T32" s="12" t="s">
        <v>158</v>
      </c>
      <c r="U32" s="12"/>
    </row>
    <row r="33" ht="60" spans="1:21">
      <c r="A33" s="7">
        <v>6</v>
      </c>
      <c r="B33" s="7" t="s">
        <v>29</v>
      </c>
      <c r="C33" s="7" t="s">
        <v>162</v>
      </c>
      <c r="D33" s="7" t="s">
        <v>31</v>
      </c>
      <c r="E33" s="7" t="s">
        <v>32</v>
      </c>
      <c r="F33" s="7" t="s">
        <v>136</v>
      </c>
      <c r="G33" s="7" t="s">
        <v>163</v>
      </c>
      <c r="H33" s="7" t="s">
        <v>34</v>
      </c>
      <c r="I33" s="7" t="s">
        <v>164</v>
      </c>
      <c r="J33" s="7">
        <v>23</v>
      </c>
      <c r="K33" s="7">
        <v>23</v>
      </c>
      <c r="L33" s="7" t="s">
        <v>36</v>
      </c>
      <c r="M33" s="17" t="s">
        <v>165</v>
      </c>
      <c r="N33" s="7" t="s">
        <v>164</v>
      </c>
      <c r="O33" s="7">
        <v>116</v>
      </c>
      <c r="P33" s="7">
        <v>460</v>
      </c>
      <c r="Q33" s="17">
        <v>97</v>
      </c>
      <c r="R33" s="7" t="s">
        <v>83</v>
      </c>
      <c r="S33" s="7" t="s">
        <v>142</v>
      </c>
      <c r="T33" s="7" t="s">
        <v>163</v>
      </c>
      <c r="U33" s="7" t="s">
        <v>41</v>
      </c>
    </row>
    <row r="34" ht="48" spans="1:21">
      <c r="A34" s="7">
        <v>7</v>
      </c>
      <c r="B34" s="7" t="s">
        <v>29</v>
      </c>
      <c r="C34" s="7" t="s">
        <v>166</v>
      </c>
      <c r="D34" s="7" t="s">
        <v>31</v>
      </c>
      <c r="E34" s="7" t="s">
        <v>32</v>
      </c>
      <c r="F34" s="7" t="s">
        <v>136</v>
      </c>
      <c r="G34" s="7" t="s">
        <v>163</v>
      </c>
      <c r="H34" s="7" t="s">
        <v>34</v>
      </c>
      <c r="I34" s="7" t="s">
        <v>167</v>
      </c>
      <c r="J34" s="7">
        <v>8.8</v>
      </c>
      <c r="K34" s="7">
        <v>8.8</v>
      </c>
      <c r="L34" s="7" t="s">
        <v>36</v>
      </c>
      <c r="M34" s="17" t="s">
        <v>168</v>
      </c>
      <c r="N34" s="7" t="s">
        <v>169</v>
      </c>
      <c r="O34" s="7">
        <v>30</v>
      </c>
      <c r="P34" s="7">
        <v>134</v>
      </c>
      <c r="Q34" s="38">
        <v>96</v>
      </c>
      <c r="R34" s="7" t="s">
        <v>83</v>
      </c>
      <c r="S34" s="7" t="s">
        <v>142</v>
      </c>
      <c r="T34" s="7" t="s">
        <v>163</v>
      </c>
      <c r="U34" s="7" t="s">
        <v>41</v>
      </c>
    </row>
    <row r="35" ht="22" customHeight="1" spans="1:21">
      <c r="A35" s="15" t="s">
        <v>170</v>
      </c>
      <c r="B35" s="15"/>
      <c r="C35" s="15"/>
      <c r="D35" s="15"/>
      <c r="E35" s="15"/>
      <c r="F35" s="15"/>
      <c r="G35" s="15"/>
      <c r="H35" s="15"/>
      <c r="I35" s="18"/>
      <c r="J35" s="6">
        <v>172.4</v>
      </c>
      <c r="K35" s="6">
        <v>172.4</v>
      </c>
      <c r="L35" s="15"/>
      <c r="M35" s="15"/>
      <c r="N35" s="15"/>
      <c r="O35" s="15"/>
      <c r="P35" s="15"/>
      <c r="Q35" s="15"/>
      <c r="R35" s="15"/>
      <c r="S35" s="15"/>
      <c r="T35" s="15"/>
      <c r="U35" s="15"/>
    </row>
    <row r="36" ht="146" customHeight="1" spans="1:21">
      <c r="A36" s="7">
        <v>1</v>
      </c>
      <c r="B36" s="7" t="s">
        <v>71</v>
      </c>
      <c r="C36" s="16" t="s">
        <v>171</v>
      </c>
      <c r="D36" s="16" t="s">
        <v>31</v>
      </c>
      <c r="E36" s="7" t="s">
        <v>32</v>
      </c>
      <c r="F36" s="16" t="s">
        <v>170</v>
      </c>
      <c r="G36" s="16" t="s">
        <v>172</v>
      </c>
      <c r="H36" s="16" t="s">
        <v>50</v>
      </c>
      <c r="I36" s="16" t="s">
        <v>173</v>
      </c>
      <c r="J36" s="16">
        <v>47.2</v>
      </c>
      <c r="K36" s="16">
        <v>47.2</v>
      </c>
      <c r="L36" s="7" t="s">
        <v>36</v>
      </c>
      <c r="M36" s="16" t="s">
        <v>174</v>
      </c>
      <c r="N36" s="16" t="s">
        <v>175</v>
      </c>
      <c r="O36" s="16">
        <v>3790</v>
      </c>
      <c r="P36" s="16">
        <v>15000</v>
      </c>
      <c r="Q36" s="16">
        <v>95</v>
      </c>
      <c r="R36" s="16" t="s">
        <v>39</v>
      </c>
      <c r="S36" s="16" t="s">
        <v>176</v>
      </c>
      <c r="T36" s="16" t="s">
        <v>172</v>
      </c>
      <c r="U36" s="16"/>
    </row>
    <row r="37" ht="56" customHeight="1" spans="1:21">
      <c r="A37" s="7">
        <v>2</v>
      </c>
      <c r="B37" s="7" t="s">
        <v>29</v>
      </c>
      <c r="C37" s="17" t="s">
        <v>177</v>
      </c>
      <c r="D37" s="7" t="s">
        <v>31</v>
      </c>
      <c r="E37" s="7" t="s">
        <v>32</v>
      </c>
      <c r="F37" s="7" t="s">
        <v>170</v>
      </c>
      <c r="G37" s="17" t="s">
        <v>178</v>
      </c>
      <c r="H37" s="7" t="s">
        <v>34</v>
      </c>
      <c r="I37" s="17" t="s">
        <v>179</v>
      </c>
      <c r="J37" s="17">
        <v>45</v>
      </c>
      <c r="K37" s="7">
        <v>45</v>
      </c>
      <c r="L37" s="7" t="s">
        <v>36</v>
      </c>
      <c r="M37" s="17" t="s">
        <v>180</v>
      </c>
      <c r="N37" s="17" t="s">
        <v>181</v>
      </c>
      <c r="O37" s="24">
        <v>200</v>
      </c>
      <c r="P37" s="25">
        <v>600</v>
      </c>
      <c r="Q37" s="17">
        <v>95</v>
      </c>
      <c r="R37" s="7" t="s">
        <v>83</v>
      </c>
      <c r="S37" s="7" t="s">
        <v>176</v>
      </c>
      <c r="T37" s="9" t="s">
        <v>182</v>
      </c>
      <c r="U37" s="9" t="s">
        <v>41</v>
      </c>
    </row>
    <row r="38" ht="85" customHeight="1" spans="1:21">
      <c r="A38" s="7">
        <v>3</v>
      </c>
      <c r="B38" s="7" t="s">
        <v>29</v>
      </c>
      <c r="C38" s="17" t="s">
        <v>183</v>
      </c>
      <c r="D38" s="7" t="s">
        <v>31</v>
      </c>
      <c r="E38" s="7" t="s">
        <v>32</v>
      </c>
      <c r="F38" s="7" t="s">
        <v>170</v>
      </c>
      <c r="G38" s="7" t="s">
        <v>184</v>
      </c>
      <c r="H38" s="7" t="s">
        <v>50</v>
      </c>
      <c r="I38" s="17" t="s">
        <v>185</v>
      </c>
      <c r="J38" s="7">
        <v>6.2</v>
      </c>
      <c r="K38" s="7">
        <v>6.2</v>
      </c>
      <c r="L38" s="7" t="s">
        <v>36</v>
      </c>
      <c r="M38" s="7" t="s">
        <v>186</v>
      </c>
      <c r="N38" s="17" t="s">
        <v>187</v>
      </c>
      <c r="O38" s="7">
        <v>4</v>
      </c>
      <c r="P38" s="7">
        <v>15</v>
      </c>
      <c r="Q38" s="17">
        <v>98</v>
      </c>
      <c r="R38" s="7" t="s">
        <v>188</v>
      </c>
      <c r="S38" s="7" t="s">
        <v>176</v>
      </c>
      <c r="T38" s="9" t="s">
        <v>184</v>
      </c>
      <c r="U38" s="7"/>
    </row>
    <row r="39" ht="111" customHeight="1" spans="1:21">
      <c r="A39" s="7">
        <v>4</v>
      </c>
      <c r="B39" s="7" t="s">
        <v>71</v>
      </c>
      <c r="C39" s="17" t="s">
        <v>189</v>
      </c>
      <c r="D39" s="7" t="s">
        <v>31</v>
      </c>
      <c r="E39" s="7" t="s">
        <v>32</v>
      </c>
      <c r="F39" s="7" t="s">
        <v>170</v>
      </c>
      <c r="G39" s="7" t="s">
        <v>184</v>
      </c>
      <c r="H39" s="7" t="s">
        <v>50</v>
      </c>
      <c r="I39" s="26" t="s">
        <v>190</v>
      </c>
      <c r="J39" s="10">
        <v>37</v>
      </c>
      <c r="K39" s="7">
        <v>37</v>
      </c>
      <c r="L39" s="7" t="s">
        <v>36</v>
      </c>
      <c r="M39" s="7" t="s">
        <v>191</v>
      </c>
      <c r="N39" s="27" t="s">
        <v>190</v>
      </c>
      <c r="O39" s="7">
        <v>336</v>
      </c>
      <c r="P39" s="7">
        <v>1686</v>
      </c>
      <c r="Q39" s="17">
        <v>95</v>
      </c>
      <c r="R39" s="7" t="s">
        <v>39</v>
      </c>
      <c r="S39" s="7" t="s">
        <v>176</v>
      </c>
      <c r="T39" s="39" t="s">
        <v>184</v>
      </c>
      <c r="U39" s="7"/>
    </row>
    <row r="40" ht="108" customHeight="1" spans="1:21">
      <c r="A40" s="7">
        <v>5</v>
      </c>
      <c r="B40" s="7" t="s">
        <v>71</v>
      </c>
      <c r="C40" s="17" t="s">
        <v>192</v>
      </c>
      <c r="D40" s="7" t="s">
        <v>31</v>
      </c>
      <c r="E40" s="7" t="s">
        <v>32</v>
      </c>
      <c r="F40" s="7" t="s">
        <v>170</v>
      </c>
      <c r="G40" s="7" t="s">
        <v>182</v>
      </c>
      <c r="H40" s="7" t="s">
        <v>34</v>
      </c>
      <c r="I40" s="26" t="s">
        <v>190</v>
      </c>
      <c r="J40" s="10">
        <v>37</v>
      </c>
      <c r="K40" s="7">
        <v>37</v>
      </c>
      <c r="L40" s="7" t="s">
        <v>36</v>
      </c>
      <c r="M40" s="7" t="s">
        <v>193</v>
      </c>
      <c r="N40" s="27" t="s">
        <v>190</v>
      </c>
      <c r="O40" s="7">
        <v>225</v>
      </c>
      <c r="P40" s="7">
        <v>890</v>
      </c>
      <c r="Q40" s="17">
        <v>95</v>
      </c>
      <c r="R40" s="7" t="s">
        <v>39</v>
      </c>
      <c r="S40" s="7" t="s">
        <v>176</v>
      </c>
      <c r="T40" s="9" t="s">
        <v>182</v>
      </c>
      <c r="U40" s="7" t="s">
        <v>41</v>
      </c>
    </row>
    <row r="41" ht="24" customHeight="1" spans="1:21">
      <c r="A41" s="15" t="s">
        <v>194</v>
      </c>
      <c r="B41" s="15"/>
      <c r="C41" s="15"/>
      <c r="D41" s="15"/>
      <c r="E41" s="15"/>
      <c r="F41" s="15"/>
      <c r="G41" s="15"/>
      <c r="H41" s="15"/>
      <c r="I41" s="18"/>
      <c r="J41" s="6">
        <v>110.5</v>
      </c>
      <c r="K41" s="6">
        <v>110.5</v>
      </c>
      <c r="L41" s="15"/>
      <c r="M41" s="15"/>
      <c r="N41" s="15"/>
      <c r="O41" s="15"/>
      <c r="P41" s="15"/>
      <c r="Q41" s="15"/>
      <c r="R41" s="15"/>
      <c r="S41" s="15"/>
      <c r="T41" s="15"/>
      <c r="U41" s="15"/>
    </row>
    <row r="42" ht="72" spans="1:21">
      <c r="A42" s="7">
        <v>1</v>
      </c>
      <c r="B42" s="7" t="s">
        <v>71</v>
      </c>
      <c r="C42" s="8" t="s">
        <v>195</v>
      </c>
      <c r="D42" s="7" t="s">
        <v>31</v>
      </c>
      <c r="E42" s="7" t="s">
        <v>32</v>
      </c>
      <c r="F42" s="7" t="s">
        <v>194</v>
      </c>
      <c r="G42" s="7" t="s">
        <v>196</v>
      </c>
      <c r="H42" s="7" t="s">
        <v>50</v>
      </c>
      <c r="I42" s="8" t="s">
        <v>197</v>
      </c>
      <c r="J42" s="7">
        <v>5</v>
      </c>
      <c r="K42" s="7">
        <v>5</v>
      </c>
      <c r="L42" s="7" t="s">
        <v>36</v>
      </c>
      <c r="M42" s="7" t="s">
        <v>198</v>
      </c>
      <c r="N42" s="7" t="s">
        <v>199</v>
      </c>
      <c r="O42" s="7">
        <v>85</v>
      </c>
      <c r="P42" s="7">
        <v>410</v>
      </c>
      <c r="Q42" s="17">
        <v>97</v>
      </c>
      <c r="R42" s="7" t="s">
        <v>39</v>
      </c>
      <c r="S42" s="7" t="s">
        <v>200</v>
      </c>
      <c r="T42" s="7" t="s">
        <v>196</v>
      </c>
      <c r="U42" s="7"/>
    </row>
    <row r="43" spans="1:21">
      <c r="A43" s="7">
        <v>2</v>
      </c>
      <c r="B43" s="7" t="s">
        <v>71</v>
      </c>
      <c r="C43" s="8" t="s">
        <v>201</v>
      </c>
      <c r="D43" s="7" t="s">
        <v>31</v>
      </c>
      <c r="E43" s="7" t="s">
        <v>32</v>
      </c>
      <c r="F43" s="7" t="s">
        <v>194</v>
      </c>
      <c r="G43" s="7" t="s">
        <v>202</v>
      </c>
      <c r="H43" s="7" t="s">
        <v>50</v>
      </c>
      <c r="I43" s="8" t="s">
        <v>203</v>
      </c>
      <c r="J43" s="7">
        <v>19.5</v>
      </c>
      <c r="K43" s="7">
        <v>19.5</v>
      </c>
      <c r="L43" s="7" t="s">
        <v>36</v>
      </c>
      <c r="M43" s="7" t="s">
        <v>204</v>
      </c>
      <c r="N43" s="7" t="s">
        <v>205</v>
      </c>
      <c r="O43" s="7" t="s">
        <v>206</v>
      </c>
      <c r="P43" s="7">
        <v>230</v>
      </c>
      <c r="Q43" s="17">
        <v>97</v>
      </c>
      <c r="R43" s="7" t="s">
        <v>39</v>
      </c>
      <c r="S43" s="7" t="s">
        <v>200</v>
      </c>
      <c r="T43" s="7" t="s">
        <v>202</v>
      </c>
      <c r="U43" s="7"/>
    </row>
    <row r="44" spans="1:21">
      <c r="A44" s="7">
        <v>3</v>
      </c>
      <c r="B44" s="7" t="s">
        <v>71</v>
      </c>
      <c r="C44" s="8" t="s">
        <v>207</v>
      </c>
      <c r="D44" s="7" t="s">
        <v>31</v>
      </c>
      <c r="E44" s="7" t="s">
        <v>32</v>
      </c>
      <c r="F44" s="7" t="s">
        <v>194</v>
      </c>
      <c r="G44" s="7" t="s">
        <v>208</v>
      </c>
      <c r="H44" s="7" t="s">
        <v>50</v>
      </c>
      <c r="I44" s="8" t="s">
        <v>209</v>
      </c>
      <c r="J44" s="7">
        <v>39</v>
      </c>
      <c r="K44" s="7">
        <v>39</v>
      </c>
      <c r="L44" s="7" t="s">
        <v>36</v>
      </c>
      <c r="M44" s="7" t="s">
        <v>210</v>
      </c>
      <c r="N44" s="7" t="s">
        <v>211</v>
      </c>
      <c r="O44" s="7">
        <v>60</v>
      </c>
      <c r="P44" s="7">
        <v>400</v>
      </c>
      <c r="Q44" s="17">
        <v>97</v>
      </c>
      <c r="R44" s="7" t="s">
        <v>39</v>
      </c>
      <c r="S44" s="7" t="s">
        <v>200</v>
      </c>
      <c r="T44" s="7" t="s">
        <v>208</v>
      </c>
      <c r="U44" s="7"/>
    </row>
    <row r="45" spans="1:21">
      <c r="A45" s="7">
        <v>4</v>
      </c>
      <c r="B45" s="7" t="s">
        <v>71</v>
      </c>
      <c r="C45" s="8" t="s">
        <v>212</v>
      </c>
      <c r="D45" s="7" t="s">
        <v>31</v>
      </c>
      <c r="E45" s="7" t="s">
        <v>32</v>
      </c>
      <c r="F45" s="7" t="s">
        <v>194</v>
      </c>
      <c r="G45" s="7" t="s">
        <v>213</v>
      </c>
      <c r="H45" s="7" t="s">
        <v>66</v>
      </c>
      <c r="I45" s="8" t="s">
        <v>214</v>
      </c>
      <c r="J45" s="7">
        <v>39</v>
      </c>
      <c r="K45" s="7">
        <v>39</v>
      </c>
      <c r="L45" s="7" t="s">
        <v>36</v>
      </c>
      <c r="M45" s="7" t="s">
        <v>215</v>
      </c>
      <c r="N45" s="7" t="s">
        <v>216</v>
      </c>
      <c r="O45" s="8">
        <v>70</v>
      </c>
      <c r="P45" s="8">
        <v>300</v>
      </c>
      <c r="Q45" s="17">
        <v>97</v>
      </c>
      <c r="R45" s="7" t="s">
        <v>39</v>
      </c>
      <c r="S45" s="7" t="s">
        <v>200</v>
      </c>
      <c r="T45" s="7" t="s">
        <v>213</v>
      </c>
      <c r="U45" s="7"/>
    </row>
    <row r="46" ht="62" customHeight="1" spans="1:21">
      <c r="A46" s="7">
        <v>5</v>
      </c>
      <c r="B46" s="7" t="s">
        <v>29</v>
      </c>
      <c r="C46" s="8" t="s">
        <v>217</v>
      </c>
      <c r="D46" s="7" t="s">
        <v>31</v>
      </c>
      <c r="E46" s="7" t="s">
        <v>32</v>
      </c>
      <c r="F46" s="7" t="s">
        <v>194</v>
      </c>
      <c r="G46" s="7" t="s">
        <v>196</v>
      </c>
      <c r="H46" s="7" t="s">
        <v>50</v>
      </c>
      <c r="I46" s="8" t="s">
        <v>218</v>
      </c>
      <c r="J46" s="28">
        <v>8</v>
      </c>
      <c r="K46" s="28">
        <v>8</v>
      </c>
      <c r="L46" s="7" t="s">
        <v>36</v>
      </c>
      <c r="M46" s="7" t="s">
        <v>219</v>
      </c>
      <c r="N46" s="7" t="s">
        <v>220</v>
      </c>
      <c r="O46" s="29">
        <v>120</v>
      </c>
      <c r="P46" s="29">
        <v>500</v>
      </c>
      <c r="Q46" s="40">
        <v>97</v>
      </c>
      <c r="R46" s="7" t="s">
        <v>83</v>
      </c>
      <c r="S46" s="7" t="s">
        <v>200</v>
      </c>
      <c r="T46" s="7" t="s">
        <v>196</v>
      </c>
      <c r="U46" s="7"/>
    </row>
    <row r="47" ht="25" customHeight="1" spans="1:21">
      <c r="A47" s="6" t="s">
        <v>221</v>
      </c>
      <c r="B47" s="15"/>
      <c r="C47" s="15"/>
      <c r="D47" s="15"/>
      <c r="E47" s="15"/>
      <c r="F47" s="15"/>
      <c r="G47" s="15"/>
      <c r="H47" s="15"/>
      <c r="I47" s="18"/>
      <c r="J47" s="6">
        <v>175</v>
      </c>
      <c r="K47" s="6">
        <v>175</v>
      </c>
      <c r="L47" s="15"/>
      <c r="M47" s="15"/>
      <c r="N47" s="15"/>
      <c r="O47" s="15"/>
      <c r="P47" s="15"/>
      <c r="Q47" s="15"/>
      <c r="R47" s="15"/>
      <c r="S47" s="15"/>
      <c r="T47" s="15"/>
      <c r="U47" s="15"/>
    </row>
    <row r="48" ht="199" customHeight="1" spans="1:21">
      <c r="A48" s="7">
        <v>1</v>
      </c>
      <c r="B48" s="7" t="s">
        <v>71</v>
      </c>
      <c r="C48" s="8" t="s">
        <v>222</v>
      </c>
      <c r="D48" s="7" t="s">
        <v>31</v>
      </c>
      <c r="E48" s="7" t="s">
        <v>32</v>
      </c>
      <c r="F48" s="7" t="s">
        <v>221</v>
      </c>
      <c r="G48" s="7" t="s">
        <v>223</v>
      </c>
      <c r="H48" s="7" t="s">
        <v>34</v>
      </c>
      <c r="I48" s="8" t="s">
        <v>224</v>
      </c>
      <c r="J48" s="7">
        <v>45</v>
      </c>
      <c r="K48" s="7">
        <v>45</v>
      </c>
      <c r="L48" s="7" t="s">
        <v>36</v>
      </c>
      <c r="M48" s="7" t="s">
        <v>225</v>
      </c>
      <c r="N48" s="7" t="s">
        <v>224</v>
      </c>
      <c r="O48" s="7">
        <v>51</v>
      </c>
      <c r="P48" s="7">
        <v>203</v>
      </c>
      <c r="Q48" s="38">
        <v>96</v>
      </c>
      <c r="R48" s="7" t="s">
        <v>39</v>
      </c>
      <c r="S48" s="7" t="s">
        <v>226</v>
      </c>
      <c r="T48" s="7" t="s">
        <v>226</v>
      </c>
      <c r="U48" s="12" t="s">
        <v>41</v>
      </c>
    </row>
    <row r="49" ht="202" customHeight="1" spans="1:21">
      <c r="A49" s="7">
        <v>2</v>
      </c>
      <c r="B49" s="7" t="s">
        <v>71</v>
      </c>
      <c r="C49" s="7" t="s">
        <v>227</v>
      </c>
      <c r="D49" s="7" t="s">
        <v>31</v>
      </c>
      <c r="E49" s="7" t="s">
        <v>32</v>
      </c>
      <c r="F49" s="7" t="s">
        <v>221</v>
      </c>
      <c r="G49" s="7" t="s">
        <v>223</v>
      </c>
      <c r="H49" s="7" t="s">
        <v>34</v>
      </c>
      <c r="I49" s="7" t="s">
        <v>228</v>
      </c>
      <c r="J49" s="7">
        <v>34</v>
      </c>
      <c r="K49" s="7">
        <v>34</v>
      </c>
      <c r="L49" s="7" t="s">
        <v>36</v>
      </c>
      <c r="M49" s="7" t="s">
        <v>225</v>
      </c>
      <c r="N49" s="7" t="s">
        <v>228</v>
      </c>
      <c r="O49" s="7">
        <v>51</v>
      </c>
      <c r="P49" s="7">
        <v>203</v>
      </c>
      <c r="Q49" s="38">
        <v>96</v>
      </c>
      <c r="R49" s="7" t="s">
        <v>39</v>
      </c>
      <c r="S49" s="7" t="s">
        <v>226</v>
      </c>
      <c r="T49" s="7" t="s">
        <v>226</v>
      </c>
      <c r="U49" s="12" t="s">
        <v>41</v>
      </c>
    </row>
    <row r="50" ht="154" customHeight="1" spans="1:21">
      <c r="A50" s="7">
        <v>3</v>
      </c>
      <c r="B50" s="7" t="s">
        <v>29</v>
      </c>
      <c r="C50" s="7" t="s">
        <v>229</v>
      </c>
      <c r="D50" s="7" t="s">
        <v>31</v>
      </c>
      <c r="E50" s="7" t="s">
        <v>32</v>
      </c>
      <c r="F50" s="7" t="s">
        <v>221</v>
      </c>
      <c r="G50" s="7" t="s">
        <v>230</v>
      </c>
      <c r="H50" s="7" t="s">
        <v>154</v>
      </c>
      <c r="I50" s="7" t="s">
        <v>231</v>
      </c>
      <c r="J50" s="7">
        <v>58</v>
      </c>
      <c r="K50" s="7">
        <v>58</v>
      </c>
      <c r="L50" s="7" t="s">
        <v>36</v>
      </c>
      <c r="M50" s="7" t="s">
        <v>232</v>
      </c>
      <c r="N50" s="7" t="s">
        <v>231</v>
      </c>
      <c r="O50" s="7">
        <v>156</v>
      </c>
      <c r="P50" s="7">
        <v>621</v>
      </c>
      <c r="Q50" s="38">
        <v>98</v>
      </c>
      <c r="R50" s="7" t="s">
        <v>233</v>
      </c>
      <c r="S50" s="7" t="s">
        <v>226</v>
      </c>
      <c r="T50" s="7" t="s">
        <v>230</v>
      </c>
      <c r="U50" s="7"/>
    </row>
    <row r="51" ht="132" spans="1:21">
      <c r="A51" s="7">
        <v>4</v>
      </c>
      <c r="B51" s="7" t="s">
        <v>29</v>
      </c>
      <c r="C51" s="7" t="s">
        <v>234</v>
      </c>
      <c r="D51" s="7" t="s">
        <v>31</v>
      </c>
      <c r="E51" s="7" t="s">
        <v>32</v>
      </c>
      <c r="F51" s="7" t="s">
        <v>221</v>
      </c>
      <c r="G51" s="7" t="s">
        <v>235</v>
      </c>
      <c r="H51" s="10" t="s">
        <v>34</v>
      </c>
      <c r="I51" s="30" t="s">
        <v>236</v>
      </c>
      <c r="J51" s="10">
        <v>18</v>
      </c>
      <c r="K51" s="7">
        <v>18</v>
      </c>
      <c r="L51" s="7" t="s">
        <v>36</v>
      </c>
      <c r="M51" s="7" t="s">
        <v>237</v>
      </c>
      <c r="N51" s="30" t="s">
        <v>236</v>
      </c>
      <c r="O51" s="9">
        <v>62</v>
      </c>
      <c r="P51" s="9">
        <v>232</v>
      </c>
      <c r="Q51" s="38">
        <v>98</v>
      </c>
      <c r="R51" s="7" t="s">
        <v>233</v>
      </c>
      <c r="S51" s="7" t="s">
        <v>226</v>
      </c>
      <c r="T51" s="7" t="s">
        <v>235</v>
      </c>
      <c r="U51" s="12" t="s">
        <v>41</v>
      </c>
    </row>
    <row r="52" ht="168" spans="1:21">
      <c r="A52" s="7">
        <v>5</v>
      </c>
      <c r="B52" s="7" t="s">
        <v>71</v>
      </c>
      <c r="C52" s="7" t="s">
        <v>238</v>
      </c>
      <c r="D52" s="7" t="s">
        <v>31</v>
      </c>
      <c r="E52" s="7" t="s">
        <v>32</v>
      </c>
      <c r="F52" s="7" t="s">
        <v>221</v>
      </c>
      <c r="G52" s="7" t="s">
        <v>239</v>
      </c>
      <c r="H52" s="7" t="s">
        <v>34</v>
      </c>
      <c r="I52" s="8" t="s">
        <v>240</v>
      </c>
      <c r="J52" s="7">
        <v>20</v>
      </c>
      <c r="K52" s="7">
        <v>20</v>
      </c>
      <c r="L52" s="7" t="s">
        <v>36</v>
      </c>
      <c r="M52" s="7" t="s">
        <v>241</v>
      </c>
      <c r="N52" s="7" t="s">
        <v>240</v>
      </c>
      <c r="O52" s="7">
        <v>386</v>
      </c>
      <c r="P52" s="7">
        <v>1486</v>
      </c>
      <c r="Q52" s="38">
        <v>98</v>
      </c>
      <c r="R52" s="37" t="s">
        <v>39</v>
      </c>
      <c r="S52" s="7" t="s">
        <v>226</v>
      </c>
      <c r="T52" s="7" t="s">
        <v>239</v>
      </c>
      <c r="U52" s="12" t="s">
        <v>41</v>
      </c>
    </row>
    <row r="53" ht="27" customHeight="1" spans="1:21">
      <c r="A53" s="15" t="s">
        <v>242</v>
      </c>
      <c r="B53" s="15"/>
      <c r="C53" s="15"/>
      <c r="D53" s="15"/>
      <c r="E53" s="15"/>
      <c r="F53" s="15"/>
      <c r="G53" s="15"/>
      <c r="H53" s="15"/>
      <c r="I53" s="18"/>
      <c r="J53" s="6">
        <v>80.5</v>
      </c>
      <c r="K53" s="6">
        <v>80.5</v>
      </c>
      <c r="L53" s="15"/>
      <c r="M53" s="15"/>
      <c r="N53" s="15"/>
      <c r="O53" s="15"/>
      <c r="P53" s="15"/>
      <c r="Q53" s="15"/>
      <c r="R53" s="15"/>
      <c r="S53" s="15"/>
      <c r="T53" s="15"/>
      <c r="U53" s="15"/>
    </row>
    <row r="54" ht="57" customHeight="1" spans="1:21">
      <c r="A54" s="7">
        <v>1</v>
      </c>
      <c r="B54" s="7" t="s">
        <v>29</v>
      </c>
      <c r="C54" s="7" t="s">
        <v>243</v>
      </c>
      <c r="D54" s="7" t="s">
        <v>31</v>
      </c>
      <c r="E54" s="7" t="s">
        <v>32</v>
      </c>
      <c r="F54" s="7" t="s">
        <v>242</v>
      </c>
      <c r="G54" s="7" t="s">
        <v>244</v>
      </c>
      <c r="H54" s="7" t="s">
        <v>34</v>
      </c>
      <c r="I54" s="7" t="s">
        <v>245</v>
      </c>
      <c r="J54" s="7">
        <v>6</v>
      </c>
      <c r="K54" s="7">
        <v>6</v>
      </c>
      <c r="L54" s="7" t="s">
        <v>36</v>
      </c>
      <c r="M54" s="7" t="s">
        <v>246</v>
      </c>
      <c r="N54" s="7" t="s">
        <v>247</v>
      </c>
      <c r="O54" s="7">
        <f>60</f>
        <v>60</v>
      </c>
      <c r="P54" s="7">
        <v>270</v>
      </c>
      <c r="Q54" s="17">
        <v>95</v>
      </c>
      <c r="R54" s="7" t="s">
        <v>39</v>
      </c>
      <c r="S54" s="7" t="s">
        <v>248</v>
      </c>
      <c r="T54" s="7" t="s">
        <v>244</v>
      </c>
      <c r="U54" s="7" t="s">
        <v>41</v>
      </c>
    </row>
    <row r="55" ht="72" spans="1:21">
      <c r="A55" s="7">
        <v>2</v>
      </c>
      <c r="B55" s="7" t="s">
        <v>71</v>
      </c>
      <c r="C55" s="7" t="s">
        <v>249</v>
      </c>
      <c r="D55" s="7" t="s">
        <v>31</v>
      </c>
      <c r="E55" s="7" t="s">
        <v>32</v>
      </c>
      <c r="F55" s="7" t="s">
        <v>242</v>
      </c>
      <c r="G55" s="7" t="s">
        <v>250</v>
      </c>
      <c r="H55" s="7" t="s">
        <v>50</v>
      </c>
      <c r="I55" s="7" t="s">
        <v>251</v>
      </c>
      <c r="J55" s="7">
        <v>6.5</v>
      </c>
      <c r="K55" s="7">
        <v>6.5</v>
      </c>
      <c r="L55" s="7" t="s">
        <v>36</v>
      </c>
      <c r="M55" s="7" t="s">
        <v>252</v>
      </c>
      <c r="N55" s="7" t="s">
        <v>76</v>
      </c>
      <c r="O55" s="7">
        <v>291</v>
      </c>
      <c r="P55" s="7">
        <v>1135</v>
      </c>
      <c r="Q55" s="29">
        <v>95</v>
      </c>
      <c r="R55" s="7" t="s">
        <v>39</v>
      </c>
      <c r="S55" s="7" t="s">
        <v>248</v>
      </c>
      <c r="T55" s="7" t="s">
        <v>250</v>
      </c>
      <c r="U55" s="7"/>
    </row>
    <row r="56" ht="87" customHeight="1" spans="1:21">
      <c r="A56" s="7">
        <v>3</v>
      </c>
      <c r="B56" s="7" t="s">
        <v>29</v>
      </c>
      <c r="C56" s="7" t="s">
        <v>253</v>
      </c>
      <c r="D56" s="7" t="s">
        <v>31</v>
      </c>
      <c r="E56" s="7" t="s">
        <v>32</v>
      </c>
      <c r="F56" s="7" t="s">
        <v>242</v>
      </c>
      <c r="G56" s="7" t="s">
        <v>254</v>
      </c>
      <c r="H56" s="7" t="s">
        <v>34</v>
      </c>
      <c r="I56" s="7" t="s">
        <v>255</v>
      </c>
      <c r="J56" s="7">
        <v>7.2</v>
      </c>
      <c r="K56" s="7">
        <v>7.2</v>
      </c>
      <c r="L56" s="7" t="s">
        <v>36</v>
      </c>
      <c r="M56" s="7" t="s">
        <v>256</v>
      </c>
      <c r="N56" s="7" t="s">
        <v>257</v>
      </c>
      <c r="O56" s="7">
        <v>88</v>
      </c>
      <c r="P56" s="7">
        <v>359</v>
      </c>
      <c r="Q56" s="29">
        <v>95</v>
      </c>
      <c r="R56" s="7" t="s">
        <v>39</v>
      </c>
      <c r="S56" s="7" t="s">
        <v>248</v>
      </c>
      <c r="T56" s="7" t="s">
        <v>254</v>
      </c>
      <c r="U56" s="7"/>
    </row>
    <row r="57" ht="126" customHeight="1" spans="1:21">
      <c r="A57" s="7">
        <v>4</v>
      </c>
      <c r="B57" s="7" t="s">
        <v>29</v>
      </c>
      <c r="C57" s="7" t="s">
        <v>258</v>
      </c>
      <c r="D57" s="7" t="s">
        <v>31</v>
      </c>
      <c r="E57" s="7" t="s">
        <v>32</v>
      </c>
      <c r="F57" s="7" t="s">
        <v>242</v>
      </c>
      <c r="G57" s="7" t="s">
        <v>259</v>
      </c>
      <c r="H57" s="7" t="s">
        <v>66</v>
      </c>
      <c r="I57" s="7" t="s">
        <v>260</v>
      </c>
      <c r="J57" s="7">
        <v>31.5</v>
      </c>
      <c r="K57" s="7">
        <v>31.5</v>
      </c>
      <c r="L57" s="7" t="s">
        <v>36</v>
      </c>
      <c r="M57" s="7" t="s">
        <v>261</v>
      </c>
      <c r="N57" s="7" t="s">
        <v>262</v>
      </c>
      <c r="O57" s="7">
        <v>25</v>
      </c>
      <c r="P57" s="7">
        <v>69</v>
      </c>
      <c r="Q57" s="29">
        <v>95</v>
      </c>
      <c r="R57" s="7" t="s">
        <v>39</v>
      </c>
      <c r="S57" s="7" t="s">
        <v>248</v>
      </c>
      <c r="T57" s="7" t="s">
        <v>259</v>
      </c>
      <c r="U57" s="7"/>
    </row>
    <row r="58" ht="87" customHeight="1" spans="1:21">
      <c r="A58" s="7">
        <v>5</v>
      </c>
      <c r="B58" s="7" t="s">
        <v>29</v>
      </c>
      <c r="C58" s="7" t="s">
        <v>263</v>
      </c>
      <c r="D58" s="7" t="s">
        <v>31</v>
      </c>
      <c r="E58" s="7" t="s">
        <v>32</v>
      </c>
      <c r="F58" s="7" t="s">
        <v>242</v>
      </c>
      <c r="G58" s="7" t="s">
        <v>259</v>
      </c>
      <c r="H58" s="7" t="s">
        <v>66</v>
      </c>
      <c r="I58" s="8" t="s">
        <v>264</v>
      </c>
      <c r="J58" s="7">
        <v>6.2</v>
      </c>
      <c r="K58" s="7">
        <v>6.2</v>
      </c>
      <c r="L58" s="7" t="s">
        <v>36</v>
      </c>
      <c r="M58" s="7" t="s">
        <v>261</v>
      </c>
      <c r="N58" s="7" t="s">
        <v>265</v>
      </c>
      <c r="O58" s="7">
        <v>50</v>
      </c>
      <c r="P58" s="7">
        <v>210</v>
      </c>
      <c r="Q58" s="29">
        <v>95</v>
      </c>
      <c r="R58" s="7" t="s">
        <v>39</v>
      </c>
      <c r="S58" s="7" t="s">
        <v>248</v>
      </c>
      <c r="T58" s="7" t="s">
        <v>259</v>
      </c>
      <c r="U58" s="7"/>
    </row>
    <row r="59" ht="87" customHeight="1" spans="1:21">
      <c r="A59" s="7">
        <v>6</v>
      </c>
      <c r="B59" s="7" t="s">
        <v>29</v>
      </c>
      <c r="C59" s="7" t="s">
        <v>266</v>
      </c>
      <c r="D59" s="7" t="s">
        <v>31</v>
      </c>
      <c r="E59" s="7" t="s">
        <v>32</v>
      </c>
      <c r="F59" s="7" t="s">
        <v>242</v>
      </c>
      <c r="G59" s="7" t="s">
        <v>267</v>
      </c>
      <c r="H59" s="7" t="s">
        <v>66</v>
      </c>
      <c r="I59" s="7" t="s">
        <v>268</v>
      </c>
      <c r="J59" s="7">
        <v>12.6</v>
      </c>
      <c r="K59" s="7">
        <v>12.6</v>
      </c>
      <c r="L59" s="7" t="s">
        <v>36</v>
      </c>
      <c r="M59" s="7" t="s">
        <v>269</v>
      </c>
      <c r="N59" s="7" t="s">
        <v>270</v>
      </c>
      <c r="O59" s="7">
        <v>112</v>
      </c>
      <c r="P59" s="7">
        <v>452</v>
      </c>
      <c r="Q59" s="29">
        <v>95</v>
      </c>
      <c r="R59" s="7" t="s">
        <v>39</v>
      </c>
      <c r="S59" s="7" t="s">
        <v>248</v>
      </c>
      <c r="T59" s="7" t="s">
        <v>267</v>
      </c>
      <c r="U59" s="7"/>
    </row>
    <row r="60" ht="72" customHeight="1" spans="1:21">
      <c r="A60" s="7">
        <v>7</v>
      </c>
      <c r="B60" s="7" t="s">
        <v>29</v>
      </c>
      <c r="C60" s="7" t="s">
        <v>271</v>
      </c>
      <c r="D60" s="7" t="s">
        <v>31</v>
      </c>
      <c r="E60" s="7" t="s">
        <v>32</v>
      </c>
      <c r="F60" s="7" t="s">
        <v>242</v>
      </c>
      <c r="G60" s="7" t="s">
        <v>272</v>
      </c>
      <c r="H60" s="7" t="s">
        <v>34</v>
      </c>
      <c r="I60" s="7" t="s">
        <v>273</v>
      </c>
      <c r="J60" s="7">
        <v>10.5</v>
      </c>
      <c r="K60" s="7">
        <v>10.5</v>
      </c>
      <c r="L60" s="7" t="s">
        <v>36</v>
      </c>
      <c r="M60" s="7" t="s">
        <v>274</v>
      </c>
      <c r="N60" s="7" t="s">
        <v>275</v>
      </c>
      <c r="O60" s="31">
        <v>85</v>
      </c>
      <c r="P60" s="31">
        <v>383</v>
      </c>
      <c r="Q60" s="29">
        <v>95</v>
      </c>
      <c r="R60" s="7" t="s">
        <v>39</v>
      </c>
      <c r="S60" s="7" t="s">
        <v>248</v>
      </c>
      <c r="T60" s="7" t="s">
        <v>272</v>
      </c>
      <c r="U60" s="7"/>
    </row>
    <row r="61" ht="13.5" spans="1:21">
      <c r="A61" s="15" t="s">
        <v>276</v>
      </c>
      <c r="B61" s="15"/>
      <c r="C61" s="15"/>
      <c r="D61" s="15"/>
      <c r="E61" s="15"/>
      <c r="F61" s="15"/>
      <c r="G61" s="15"/>
      <c r="H61" s="15"/>
      <c r="I61" s="18"/>
      <c r="J61" s="6">
        <v>318.8</v>
      </c>
      <c r="K61" s="6">
        <v>318.8</v>
      </c>
      <c r="L61" s="15"/>
      <c r="M61" s="15"/>
      <c r="N61" s="15"/>
      <c r="O61" s="15"/>
      <c r="P61" s="15"/>
      <c r="Q61" s="15"/>
      <c r="R61" s="15"/>
      <c r="S61" s="15"/>
      <c r="T61" s="15"/>
      <c r="U61" s="15"/>
    </row>
    <row r="62" ht="216" spans="1:21">
      <c r="A62" s="9">
        <v>1</v>
      </c>
      <c r="B62" s="7" t="s">
        <v>71</v>
      </c>
      <c r="C62" s="7" t="s">
        <v>277</v>
      </c>
      <c r="D62" s="7" t="s">
        <v>31</v>
      </c>
      <c r="E62" s="7" t="s">
        <v>32</v>
      </c>
      <c r="F62" s="7" t="s">
        <v>276</v>
      </c>
      <c r="G62" s="7" t="s">
        <v>278</v>
      </c>
      <c r="H62" s="7" t="s">
        <v>66</v>
      </c>
      <c r="I62" s="7" t="s">
        <v>279</v>
      </c>
      <c r="J62" s="32">
        <v>260</v>
      </c>
      <c r="K62" s="32">
        <f>J62</f>
        <v>260</v>
      </c>
      <c r="L62" s="7" t="s">
        <v>36</v>
      </c>
      <c r="M62" s="7" t="s">
        <v>280</v>
      </c>
      <c r="N62" s="7" t="s">
        <v>281</v>
      </c>
      <c r="O62" s="7">
        <v>360</v>
      </c>
      <c r="P62" s="7">
        <v>1950</v>
      </c>
      <c r="Q62" s="38">
        <v>97</v>
      </c>
      <c r="R62" s="7" t="s">
        <v>39</v>
      </c>
      <c r="S62" s="7" t="s">
        <v>282</v>
      </c>
      <c r="T62" s="7" t="s">
        <v>283</v>
      </c>
      <c r="U62" s="20"/>
    </row>
    <row r="63" ht="156" spans="1:21">
      <c r="A63" s="9">
        <v>2</v>
      </c>
      <c r="B63" s="7" t="s">
        <v>71</v>
      </c>
      <c r="C63" s="7" t="s">
        <v>284</v>
      </c>
      <c r="D63" s="7" t="s">
        <v>31</v>
      </c>
      <c r="E63" s="7" t="s">
        <v>32</v>
      </c>
      <c r="F63" s="7" t="s">
        <v>276</v>
      </c>
      <c r="G63" s="7" t="s">
        <v>278</v>
      </c>
      <c r="H63" s="7" t="s">
        <v>66</v>
      </c>
      <c r="I63" s="7" t="s">
        <v>285</v>
      </c>
      <c r="J63" s="33">
        <v>26.6</v>
      </c>
      <c r="K63" s="33">
        <v>26.6</v>
      </c>
      <c r="L63" s="7" t="s">
        <v>36</v>
      </c>
      <c r="M63" s="7" t="s">
        <v>286</v>
      </c>
      <c r="N63" s="7" t="s">
        <v>287</v>
      </c>
      <c r="O63" s="7">
        <v>70</v>
      </c>
      <c r="P63" s="7">
        <v>313</v>
      </c>
      <c r="Q63" s="38">
        <v>96</v>
      </c>
      <c r="R63" s="7" t="s">
        <v>39</v>
      </c>
      <c r="S63" s="7" t="s">
        <v>282</v>
      </c>
      <c r="T63" s="7" t="s">
        <v>278</v>
      </c>
      <c r="U63" s="41"/>
    </row>
    <row r="64" ht="48" spans="1:21">
      <c r="A64" s="9">
        <v>3</v>
      </c>
      <c r="B64" s="7" t="s">
        <v>29</v>
      </c>
      <c r="C64" s="8" t="s">
        <v>288</v>
      </c>
      <c r="D64" s="7" t="s">
        <v>31</v>
      </c>
      <c r="E64" s="7" t="s">
        <v>32</v>
      </c>
      <c r="F64" s="7" t="s">
        <v>276</v>
      </c>
      <c r="G64" s="7" t="s">
        <v>289</v>
      </c>
      <c r="H64" s="7" t="s">
        <v>34</v>
      </c>
      <c r="I64" s="8" t="s">
        <v>290</v>
      </c>
      <c r="J64" s="34">
        <f>6.2+2.4</f>
        <v>8.6</v>
      </c>
      <c r="K64" s="35">
        <f>J64</f>
        <v>8.6</v>
      </c>
      <c r="L64" s="7" t="s">
        <v>36</v>
      </c>
      <c r="M64" s="7" t="s">
        <v>291</v>
      </c>
      <c r="N64" s="7" t="s">
        <v>292</v>
      </c>
      <c r="O64" s="7">
        <v>73</v>
      </c>
      <c r="P64" s="7">
        <v>255</v>
      </c>
      <c r="Q64" s="17">
        <v>98</v>
      </c>
      <c r="R64" s="7" t="s">
        <v>39</v>
      </c>
      <c r="S64" s="7" t="s">
        <v>282</v>
      </c>
      <c r="T64" s="7" t="s">
        <v>289</v>
      </c>
      <c r="U64" s="12"/>
    </row>
    <row r="65" ht="154" customHeight="1" spans="1:21">
      <c r="A65" s="9">
        <v>4</v>
      </c>
      <c r="B65" s="7" t="s">
        <v>71</v>
      </c>
      <c r="C65" s="8" t="s">
        <v>293</v>
      </c>
      <c r="D65" s="7" t="s">
        <v>31</v>
      </c>
      <c r="E65" s="7" t="s">
        <v>32</v>
      </c>
      <c r="F65" s="7" t="s">
        <v>276</v>
      </c>
      <c r="G65" s="7" t="s">
        <v>294</v>
      </c>
      <c r="H65" s="7" t="s">
        <v>154</v>
      </c>
      <c r="I65" s="8" t="s">
        <v>295</v>
      </c>
      <c r="J65" s="33">
        <v>16.1</v>
      </c>
      <c r="K65" s="33">
        <v>16.1</v>
      </c>
      <c r="L65" s="7" t="s">
        <v>36</v>
      </c>
      <c r="M65" s="7" t="s">
        <v>296</v>
      </c>
      <c r="N65" s="8" t="s">
        <v>295</v>
      </c>
      <c r="O65" s="7">
        <v>56</v>
      </c>
      <c r="P65" s="7">
        <v>256</v>
      </c>
      <c r="Q65" s="17">
        <v>98</v>
      </c>
      <c r="R65" s="7" t="s">
        <v>39</v>
      </c>
      <c r="S65" s="7" t="s">
        <v>282</v>
      </c>
      <c r="T65" s="7" t="s">
        <v>294</v>
      </c>
      <c r="U65" s="41" t="s">
        <v>41</v>
      </c>
    </row>
    <row r="66" ht="88" customHeight="1" spans="1:21">
      <c r="A66" s="9">
        <v>5</v>
      </c>
      <c r="B66" s="7" t="s">
        <v>29</v>
      </c>
      <c r="C66" s="8" t="s">
        <v>297</v>
      </c>
      <c r="D66" s="7" t="s">
        <v>31</v>
      </c>
      <c r="E66" s="7" t="s">
        <v>32</v>
      </c>
      <c r="F66" s="7" t="s">
        <v>276</v>
      </c>
      <c r="G66" s="7" t="s">
        <v>298</v>
      </c>
      <c r="H66" s="7" t="s">
        <v>50</v>
      </c>
      <c r="I66" s="8" t="s">
        <v>299</v>
      </c>
      <c r="J66" s="34">
        <v>7.5</v>
      </c>
      <c r="K66" s="35">
        <v>7.5</v>
      </c>
      <c r="L66" s="7" t="s">
        <v>36</v>
      </c>
      <c r="M66" s="7" t="s">
        <v>300</v>
      </c>
      <c r="N66" s="13" t="s">
        <v>301</v>
      </c>
      <c r="O66" s="7">
        <v>102</v>
      </c>
      <c r="P66" s="7">
        <v>428</v>
      </c>
      <c r="Q66" s="17">
        <v>96</v>
      </c>
      <c r="R66" s="7" t="s">
        <v>39</v>
      </c>
      <c r="S66" s="7" t="s">
        <v>282</v>
      </c>
      <c r="T66" s="7" t="s">
        <v>298</v>
      </c>
      <c r="U66" s="41"/>
    </row>
    <row r="67" ht="42" customHeight="1" spans="1:21">
      <c r="A67" s="42" t="s">
        <v>302</v>
      </c>
      <c r="B67" s="43"/>
      <c r="C67" s="43"/>
      <c r="D67" s="43"/>
      <c r="E67" s="43"/>
      <c r="F67" s="43"/>
      <c r="G67" s="43"/>
      <c r="H67" s="43"/>
      <c r="I67" s="43"/>
      <c r="J67" s="43">
        <v>123</v>
      </c>
      <c r="K67" s="43">
        <v>123</v>
      </c>
      <c r="L67" s="6"/>
      <c r="M67" s="43"/>
      <c r="N67" s="43"/>
      <c r="O67" s="43"/>
      <c r="P67" s="43"/>
      <c r="Q67" s="43"/>
      <c r="R67" s="43"/>
      <c r="S67" s="43"/>
      <c r="T67" s="43"/>
      <c r="U67" s="43"/>
    </row>
    <row r="68" ht="120" customHeight="1" spans="1:21">
      <c r="A68" s="7">
        <v>1</v>
      </c>
      <c r="B68" s="7" t="s">
        <v>29</v>
      </c>
      <c r="C68" s="7" t="s">
        <v>303</v>
      </c>
      <c r="D68" s="7" t="s">
        <v>31</v>
      </c>
      <c r="E68" s="7" t="s">
        <v>32</v>
      </c>
      <c r="F68" s="7" t="s">
        <v>302</v>
      </c>
      <c r="G68" s="7" t="s">
        <v>304</v>
      </c>
      <c r="H68" s="7" t="s">
        <v>66</v>
      </c>
      <c r="I68" s="7" t="s">
        <v>305</v>
      </c>
      <c r="J68" s="7">
        <v>21</v>
      </c>
      <c r="K68" s="7">
        <v>21</v>
      </c>
      <c r="L68" s="7" t="s">
        <v>36</v>
      </c>
      <c r="M68" s="7" t="s">
        <v>306</v>
      </c>
      <c r="N68" s="7" t="s">
        <v>307</v>
      </c>
      <c r="O68" s="7">
        <v>95</v>
      </c>
      <c r="P68" s="7">
        <v>371</v>
      </c>
      <c r="Q68" s="17">
        <v>98</v>
      </c>
      <c r="R68" s="7" t="s">
        <v>39</v>
      </c>
      <c r="S68" s="37" t="s">
        <v>308</v>
      </c>
      <c r="T68" s="7" t="s">
        <v>304</v>
      </c>
      <c r="U68" s="7"/>
    </row>
    <row r="69" ht="99" customHeight="1" spans="1:21">
      <c r="A69" s="7">
        <v>2</v>
      </c>
      <c r="B69" s="7" t="s">
        <v>29</v>
      </c>
      <c r="C69" s="8" t="s">
        <v>309</v>
      </c>
      <c r="D69" s="7" t="s">
        <v>31</v>
      </c>
      <c r="E69" s="7" t="s">
        <v>32</v>
      </c>
      <c r="F69" s="7" t="s">
        <v>302</v>
      </c>
      <c r="G69" s="7" t="s">
        <v>304</v>
      </c>
      <c r="H69" s="7" t="s">
        <v>66</v>
      </c>
      <c r="I69" s="8" t="s">
        <v>310</v>
      </c>
      <c r="J69" s="7">
        <v>14</v>
      </c>
      <c r="K69" s="7">
        <v>14</v>
      </c>
      <c r="L69" s="7" t="s">
        <v>36</v>
      </c>
      <c r="M69" s="7" t="s">
        <v>311</v>
      </c>
      <c r="N69" s="7" t="s">
        <v>312</v>
      </c>
      <c r="O69" s="7">
        <v>53</v>
      </c>
      <c r="P69" s="7">
        <v>241</v>
      </c>
      <c r="Q69" s="17">
        <v>98</v>
      </c>
      <c r="R69" s="7" t="s">
        <v>39</v>
      </c>
      <c r="S69" s="37" t="s">
        <v>308</v>
      </c>
      <c r="T69" s="7" t="s">
        <v>304</v>
      </c>
      <c r="U69" s="7"/>
    </row>
    <row r="70" ht="69" customHeight="1" spans="1:21">
      <c r="A70" s="7">
        <v>3</v>
      </c>
      <c r="B70" s="7" t="s">
        <v>29</v>
      </c>
      <c r="C70" s="7" t="s">
        <v>313</v>
      </c>
      <c r="D70" s="7" t="s">
        <v>31</v>
      </c>
      <c r="E70" s="7" t="s">
        <v>32</v>
      </c>
      <c r="F70" s="7" t="s">
        <v>302</v>
      </c>
      <c r="G70" s="7" t="s">
        <v>314</v>
      </c>
      <c r="H70" s="7" t="s">
        <v>34</v>
      </c>
      <c r="I70" s="8" t="s">
        <v>315</v>
      </c>
      <c r="J70" s="7">
        <v>21</v>
      </c>
      <c r="K70" s="7">
        <v>21</v>
      </c>
      <c r="L70" s="7" t="s">
        <v>36</v>
      </c>
      <c r="M70" s="7" t="s">
        <v>316</v>
      </c>
      <c r="N70" s="7" t="s">
        <v>317</v>
      </c>
      <c r="O70" s="9">
        <v>45</v>
      </c>
      <c r="P70" s="17">
        <v>160</v>
      </c>
      <c r="Q70" s="17">
        <v>98</v>
      </c>
      <c r="R70" s="7" t="s">
        <v>39</v>
      </c>
      <c r="S70" s="37" t="s">
        <v>308</v>
      </c>
      <c r="T70" s="37" t="s">
        <v>314</v>
      </c>
      <c r="U70" s="7" t="s">
        <v>41</v>
      </c>
    </row>
    <row r="71" ht="57" customHeight="1" spans="1:21">
      <c r="A71" s="7">
        <v>4</v>
      </c>
      <c r="B71" s="7" t="s">
        <v>29</v>
      </c>
      <c r="C71" s="7" t="s">
        <v>318</v>
      </c>
      <c r="D71" s="7" t="s">
        <v>31</v>
      </c>
      <c r="E71" s="7" t="s">
        <v>32</v>
      </c>
      <c r="F71" s="7" t="s">
        <v>302</v>
      </c>
      <c r="G71" s="7" t="s">
        <v>319</v>
      </c>
      <c r="H71" s="7" t="s">
        <v>34</v>
      </c>
      <c r="I71" s="8" t="s">
        <v>320</v>
      </c>
      <c r="J71" s="7">
        <v>19</v>
      </c>
      <c r="K71" s="7">
        <v>19</v>
      </c>
      <c r="L71" s="7" t="s">
        <v>36</v>
      </c>
      <c r="M71" s="7" t="s">
        <v>321</v>
      </c>
      <c r="N71" s="7" t="s">
        <v>322</v>
      </c>
      <c r="O71" s="7">
        <v>15</v>
      </c>
      <c r="P71" s="7">
        <v>61</v>
      </c>
      <c r="Q71" s="17">
        <v>98</v>
      </c>
      <c r="R71" s="7" t="s">
        <v>39</v>
      </c>
      <c r="S71" s="37" t="s">
        <v>308</v>
      </c>
      <c r="T71" s="7" t="s">
        <v>319</v>
      </c>
      <c r="U71" s="7" t="s">
        <v>41</v>
      </c>
    </row>
    <row r="72" ht="92" customHeight="1" spans="1:21">
      <c r="A72" s="7">
        <v>5</v>
      </c>
      <c r="B72" s="7" t="s">
        <v>29</v>
      </c>
      <c r="C72" s="7" t="s">
        <v>323</v>
      </c>
      <c r="D72" s="7" t="s">
        <v>31</v>
      </c>
      <c r="E72" s="7" t="s">
        <v>32</v>
      </c>
      <c r="F72" s="7" t="s">
        <v>302</v>
      </c>
      <c r="G72" s="7" t="s">
        <v>319</v>
      </c>
      <c r="H72" s="7" t="s">
        <v>34</v>
      </c>
      <c r="I72" s="8" t="s">
        <v>324</v>
      </c>
      <c r="J72" s="7">
        <v>3</v>
      </c>
      <c r="K72" s="7">
        <v>3</v>
      </c>
      <c r="L72" s="7" t="s">
        <v>36</v>
      </c>
      <c r="M72" s="7" t="s">
        <v>325</v>
      </c>
      <c r="N72" s="7" t="s">
        <v>326</v>
      </c>
      <c r="O72" s="7">
        <v>17</v>
      </c>
      <c r="P72" s="7">
        <v>61</v>
      </c>
      <c r="Q72" s="17">
        <v>95</v>
      </c>
      <c r="R72" s="7" t="s">
        <v>39</v>
      </c>
      <c r="S72" s="37" t="s">
        <v>308</v>
      </c>
      <c r="T72" s="7" t="s">
        <v>319</v>
      </c>
      <c r="U72" s="7" t="s">
        <v>41</v>
      </c>
    </row>
    <row r="73" ht="94" customHeight="1" spans="1:21">
      <c r="A73" s="7">
        <v>6</v>
      </c>
      <c r="B73" s="7" t="s">
        <v>29</v>
      </c>
      <c r="C73" s="7" t="s">
        <v>327</v>
      </c>
      <c r="D73" s="7" t="s">
        <v>31</v>
      </c>
      <c r="E73" s="7" t="s">
        <v>32</v>
      </c>
      <c r="F73" s="7" t="s">
        <v>302</v>
      </c>
      <c r="G73" s="7" t="s">
        <v>319</v>
      </c>
      <c r="H73" s="7" t="s">
        <v>34</v>
      </c>
      <c r="I73" s="8" t="s">
        <v>328</v>
      </c>
      <c r="J73" s="7">
        <v>10</v>
      </c>
      <c r="K73" s="7">
        <v>10</v>
      </c>
      <c r="L73" s="7" t="s">
        <v>36</v>
      </c>
      <c r="M73" s="7" t="s">
        <v>329</v>
      </c>
      <c r="N73" s="7" t="s">
        <v>330</v>
      </c>
      <c r="O73" s="7">
        <v>111</v>
      </c>
      <c r="P73" s="7">
        <v>470</v>
      </c>
      <c r="Q73" s="17">
        <v>98</v>
      </c>
      <c r="R73" s="7" t="s">
        <v>39</v>
      </c>
      <c r="S73" s="37" t="s">
        <v>308</v>
      </c>
      <c r="T73" s="7" t="s">
        <v>319</v>
      </c>
      <c r="U73" s="7" t="s">
        <v>41</v>
      </c>
    </row>
    <row r="74" ht="99" customHeight="1" spans="1:21">
      <c r="A74" s="7">
        <v>7</v>
      </c>
      <c r="B74" s="7" t="s">
        <v>29</v>
      </c>
      <c r="C74" s="7" t="s">
        <v>331</v>
      </c>
      <c r="D74" s="7" t="s">
        <v>31</v>
      </c>
      <c r="E74" s="7" t="s">
        <v>32</v>
      </c>
      <c r="F74" s="7" t="s">
        <v>302</v>
      </c>
      <c r="G74" s="7" t="s">
        <v>332</v>
      </c>
      <c r="H74" s="7" t="s">
        <v>154</v>
      </c>
      <c r="I74" s="8" t="s">
        <v>333</v>
      </c>
      <c r="J74" s="9">
        <v>8</v>
      </c>
      <c r="K74" s="9">
        <v>8</v>
      </c>
      <c r="L74" s="7" t="s">
        <v>36</v>
      </c>
      <c r="M74" s="7" t="s">
        <v>334</v>
      </c>
      <c r="N74" s="7" t="s">
        <v>335</v>
      </c>
      <c r="O74" s="7">
        <v>56</v>
      </c>
      <c r="P74" s="7">
        <v>261</v>
      </c>
      <c r="Q74" s="17">
        <v>98</v>
      </c>
      <c r="R74" s="7" t="s">
        <v>39</v>
      </c>
      <c r="S74" s="37" t="s">
        <v>308</v>
      </c>
      <c r="T74" s="37" t="s">
        <v>332</v>
      </c>
      <c r="U74" s="7"/>
    </row>
    <row r="75" ht="114" customHeight="1" spans="1:21">
      <c r="A75" s="7">
        <v>8</v>
      </c>
      <c r="B75" s="7" t="s">
        <v>29</v>
      </c>
      <c r="C75" s="7" t="s">
        <v>336</v>
      </c>
      <c r="D75" s="7" t="s">
        <v>31</v>
      </c>
      <c r="E75" s="7" t="s">
        <v>32</v>
      </c>
      <c r="F75" s="7" t="s">
        <v>302</v>
      </c>
      <c r="G75" s="7" t="s">
        <v>337</v>
      </c>
      <c r="H75" s="7" t="s">
        <v>34</v>
      </c>
      <c r="I75" s="8" t="s">
        <v>338</v>
      </c>
      <c r="J75" s="7">
        <v>27</v>
      </c>
      <c r="K75" s="7">
        <v>27</v>
      </c>
      <c r="L75" s="7" t="s">
        <v>36</v>
      </c>
      <c r="M75" s="7" t="s">
        <v>339</v>
      </c>
      <c r="N75" s="7" t="s">
        <v>340</v>
      </c>
      <c r="O75" s="9">
        <v>198</v>
      </c>
      <c r="P75" s="9">
        <v>710</v>
      </c>
      <c r="Q75" s="17">
        <v>96</v>
      </c>
      <c r="R75" s="7" t="s">
        <v>39</v>
      </c>
      <c r="S75" s="37" t="s">
        <v>308</v>
      </c>
      <c r="T75" s="17" t="s">
        <v>337</v>
      </c>
      <c r="U75" s="7" t="s">
        <v>41</v>
      </c>
    </row>
    <row r="76" ht="24" spans="1:21">
      <c r="A76" s="6" t="s">
        <v>39</v>
      </c>
      <c r="B76" s="6"/>
      <c r="C76" s="6"/>
      <c r="D76" s="6"/>
      <c r="E76" s="6"/>
      <c r="F76" s="6"/>
      <c r="G76" s="6"/>
      <c r="H76" s="6"/>
      <c r="I76" s="18"/>
      <c r="J76" s="6">
        <v>211</v>
      </c>
      <c r="K76" s="6">
        <v>211</v>
      </c>
      <c r="L76" s="6"/>
      <c r="M76" s="6"/>
      <c r="N76" s="6"/>
      <c r="O76" s="6"/>
      <c r="P76" s="6"/>
      <c r="Q76" s="36"/>
      <c r="R76" s="6"/>
      <c r="S76" s="6"/>
      <c r="T76" s="6"/>
      <c r="U76" s="6"/>
    </row>
    <row r="77" ht="359" customHeight="1" spans="1:21">
      <c r="A77" s="7">
        <v>1</v>
      </c>
      <c r="B77" s="44" t="s">
        <v>71</v>
      </c>
      <c r="C77" s="20" t="s">
        <v>341</v>
      </c>
      <c r="D77" s="7" t="s">
        <v>31</v>
      </c>
      <c r="E77" s="7" t="s">
        <v>32</v>
      </c>
      <c r="F77" s="7" t="s">
        <v>342</v>
      </c>
      <c r="G77" s="8" t="s">
        <v>343</v>
      </c>
      <c r="H77" s="8" t="s">
        <v>344</v>
      </c>
      <c r="I77" s="8" t="s">
        <v>345</v>
      </c>
      <c r="J77" s="48">
        <v>80</v>
      </c>
      <c r="K77" s="7">
        <v>80</v>
      </c>
      <c r="L77" s="7" t="s">
        <v>36</v>
      </c>
      <c r="M77" s="20" t="s">
        <v>346</v>
      </c>
      <c r="N77" s="20" t="s">
        <v>347</v>
      </c>
      <c r="O77" s="49">
        <v>4110</v>
      </c>
      <c r="P77" s="50">
        <v>15109</v>
      </c>
      <c r="Q77" s="54">
        <v>95</v>
      </c>
      <c r="R77" s="7" t="s">
        <v>39</v>
      </c>
      <c r="S77" s="7" t="s">
        <v>348</v>
      </c>
      <c r="T77" s="7" t="s">
        <v>349</v>
      </c>
      <c r="U77" s="6"/>
    </row>
    <row r="78" ht="409" customHeight="1" spans="1:21">
      <c r="A78" s="45">
        <v>2</v>
      </c>
      <c r="B78" s="7" t="s">
        <v>350</v>
      </c>
      <c r="C78" s="7" t="s">
        <v>351</v>
      </c>
      <c r="D78" s="7" t="s">
        <v>31</v>
      </c>
      <c r="E78" s="7" t="s">
        <v>32</v>
      </c>
      <c r="F78" s="7" t="s">
        <v>352</v>
      </c>
      <c r="G78" s="7" t="s">
        <v>353</v>
      </c>
      <c r="H78" s="7" t="s">
        <v>354</v>
      </c>
      <c r="I78" s="7" t="s">
        <v>355</v>
      </c>
      <c r="J78" s="10">
        <v>131</v>
      </c>
      <c r="K78" s="10">
        <v>131</v>
      </c>
      <c r="L78" s="10" t="s">
        <v>356</v>
      </c>
      <c r="M78" s="7" t="s">
        <v>357</v>
      </c>
      <c r="N78" s="7" t="s">
        <v>358</v>
      </c>
      <c r="O78" s="7">
        <v>73719</v>
      </c>
      <c r="P78" s="7">
        <v>269866</v>
      </c>
      <c r="Q78" s="38">
        <v>96</v>
      </c>
      <c r="R78" s="7" t="s">
        <v>39</v>
      </c>
      <c r="S78" s="7" t="s">
        <v>348</v>
      </c>
      <c r="T78" s="10"/>
      <c r="U78" s="10"/>
    </row>
    <row r="79" ht="21" customHeight="1" spans="1:21">
      <c r="A79" s="6" t="s">
        <v>359</v>
      </c>
      <c r="B79" s="6"/>
      <c r="C79" s="6"/>
      <c r="D79" s="6"/>
      <c r="E79" s="6"/>
      <c r="F79" s="6"/>
      <c r="G79" s="6"/>
      <c r="H79" s="43"/>
      <c r="I79" s="6"/>
      <c r="J79" s="43">
        <v>255</v>
      </c>
      <c r="K79" s="43">
        <v>255</v>
      </c>
      <c r="L79" s="6"/>
      <c r="M79" s="6"/>
      <c r="N79" s="6"/>
      <c r="O79" s="43"/>
      <c r="P79" s="43"/>
      <c r="Q79" s="55"/>
      <c r="R79" s="6"/>
      <c r="S79" s="6"/>
      <c r="T79" s="6"/>
      <c r="U79" s="6"/>
    </row>
    <row r="80" ht="65" customHeight="1" spans="1:21">
      <c r="A80" s="12">
        <v>1</v>
      </c>
      <c r="B80" s="7" t="s">
        <v>71</v>
      </c>
      <c r="C80" s="12" t="s">
        <v>360</v>
      </c>
      <c r="D80" s="12" t="s">
        <v>31</v>
      </c>
      <c r="E80" s="7" t="s">
        <v>32</v>
      </c>
      <c r="F80" s="12" t="s">
        <v>352</v>
      </c>
      <c r="G80" s="12" t="s">
        <v>361</v>
      </c>
      <c r="H80" s="9" t="s">
        <v>362</v>
      </c>
      <c r="I80" s="12" t="s">
        <v>363</v>
      </c>
      <c r="J80" s="12">
        <v>120</v>
      </c>
      <c r="K80" s="12">
        <v>120</v>
      </c>
      <c r="L80" s="7" t="s">
        <v>36</v>
      </c>
      <c r="M80" s="51" t="s">
        <v>364</v>
      </c>
      <c r="N80" s="12" t="s">
        <v>365</v>
      </c>
      <c r="O80" s="12">
        <v>1200</v>
      </c>
      <c r="P80" s="12">
        <v>6000</v>
      </c>
      <c r="Q80" s="12">
        <v>95</v>
      </c>
      <c r="R80" s="12" t="s">
        <v>359</v>
      </c>
      <c r="S80" s="12" t="s">
        <v>359</v>
      </c>
      <c r="T80" s="12" t="s">
        <v>359</v>
      </c>
      <c r="U80" s="12"/>
    </row>
    <row r="81" ht="58" customHeight="1" spans="1:21">
      <c r="A81" s="12">
        <f>A80+1</f>
        <v>2</v>
      </c>
      <c r="B81" s="7" t="s">
        <v>71</v>
      </c>
      <c r="C81" s="12" t="s">
        <v>366</v>
      </c>
      <c r="D81" s="12" t="s">
        <v>31</v>
      </c>
      <c r="E81" s="7" t="s">
        <v>32</v>
      </c>
      <c r="F81" s="12" t="s">
        <v>352</v>
      </c>
      <c r="G81" s="12" t="s">
        <v>361</v>
      </c>
      <c r="H81" s="9" t="s">
        <v>362</v>
      </c>
      <c r="I81" s="12" t="s">
        <v>367</v>
      </c>
      <c r="J81" s="12">
        <v>110</v>
      </c>
      <c r="K81" s="12">
        <v>110</v>
      </c>
      <c r="L81" s="7" t="s">
        <v>36</v>
      </c>
      <c r="M81" s="12" t="s">
        <v>368</v>
      </c>
      <c r="N81" s="12" t="s">
        <v>369</v>
      </c>
      <c r="O81" s="12">
        <v>1200</v>
      </c>
      <c r="P81" s="12">
        <v>6000</v>
      </c>
      <c r="Q81" s="12">
        <v>95</v>
      </c>
      <c r="R81" s="12" t="s">
        <v>359</v>
      </c>
      <c r="S81" s="12" t="s">
        <v>359</v>
      </c>
      <c r="T81" s="12" t="s">
        <v>359</v>
      </c>
      <c r="U81" s="12"/>
    </row>
    <row r="82" ht="60" customHeight="1" spans="1:21">
      <c r="A82" s="12">
        <f>A81+1</f>
        <v>3</v>
      </c>
      <c r="B82" s="7" t="s">
        <v>71</v>
      </c>
      <c r="C82" s="12" t="s">
        <v>370</v>
      </c>
      <c r="D82" s="12" t="s">
        <v>31</v>
      </c>
      <c r="E82" s="7" t="s">
        <v>32</v>
      </c>
      <c r="F82" s="12" t="s">
        <v>352</v>
      </c>
      <c r="G82" s="12" t="s">
        <v>361</v>
      </c>
      <c r="H82" s="9" t="s">
        <v>362</v>
      </c>
      <c r="I82" s="12" t="s">
        <v>371</v>
      </c>
      <c r="J82" s="12">
        <v>25</v>
      </c>
      <c r="K82" s="12">
        <v>25</v>
      </c>
      <c r="L82" s="7" t="s">
        <v>36</v>
      </c>
      <c r="M82" s="12" t="s">
        <v>372</v>
      </c>
      <c r="N82" s="12" t="s">
        <v>373</v>
      </c>
      <c r="O82" s="12">
        <v>1200</v>
      </c>
      <c r="P82" s="12">
        <v>6000</v>
      </c>
      <c r="Q82" s="12">
        <v>95</v>
      </c>
      <c r="R82" s="12" t="s">
        <v>359</v>
      </c>
      <c r="S82" s="12" t="s">
        <v>359</v>
      </c>
      <c r="T82" s="12" t="s">
        <v>359</v>
      </c>
      <c r="U82" s="12"/>
    </row>
    <row r="83" ht="33" customHeight="1" spans="1:21">
      <c r="A83" s="46" t="s">
        <v>374</v>
      </c>
      <c r="B83" s="6"/>
      <c r="C83" s="46"/>
      <c r="D83" s="46"/>
      <c r="E83" s="46"/>
      <c r="F83" s="46"/>
      <c r="G83" s="46"/>
      <c r="H83" s="46"/>
      <c r="I83" s="46"/>
      <c r="J83" s="46">
        <v>25</v>
      </c>
      <c r="K83" s="46">
        <v>25</v>
      </c>
      <c r="L83" s="6"/>
      <c r="M83" s="46"/>
      <c r="N83" s="46"/>
      <c r="O83" s="46"/>
      <c r="P83" s="46"/>
      <c r="Q83" s="46"/>
      <c r="R83" s="46"/>
      <c r="S83" s="46"/>
      <c r="T83" s="46"/>
      <c r="U83" s="46"/>
    </row>
    <row r="84" ht="66" customHeight="1" spans="1:21">
      <c r="A84" s="9">
        <v>1</v>
      </c>
      <c r="B84" s="9" t="s">
        <v>350</v>
      </c>
      <c r="C84" s="7" t="s">
        <v>375</v>
      </c>
      <c r="D84" s="7" t="s">
        <v>31</v>
      </c>
      <c r="E84" s="7" t="s">
        <v>32</v>
      </c>
      <c r="F84" s="7" t="s">
        <v>352</v>
      </c>
      <c r="G84" s="7" t="s">
        <v>361</v>
      </c>
      <c r="H84" s="7" t="s">
        <v>362</v>
      </c>
      <c r="I84" s="7" t="s">
        <v>376</v>
      </c>
      <c r="J84" s="7">
        <v>25</v>
      </c>
      <c r="K84" s="7">
        <v>25</v>
      </c>
      <c r="L84" s="7" t="s">
        <v>36</v>
      </c>
      <c r="M84" s="7" t="s">
        <v>377</v>
      </c>
      <c r="N84" s="7" t="s">
        <v>378</v>
      </c>
      <c r="O84" s="7">
        <v>50</v>
      </c>
      <c r="P84" s="7">
        <v>50</v>
      </c>
      <c r="Q84" s="38">
        <v>98</v>
      </c>
      <c r="R84" s="7" t="s">
        <v>374</v>
      </c>
      <c r="S84" s="7" t="s">
        <v>348</v>
      </c>
      <c r="T84" s="7"/>
      <c r="U84" s="9"/>
    </row>
    <row r="85" ht="38" customHeight="1" spans="1:21">
      <c r="A85" s="47" t="s">
        <v>83</v>
      </c>
      <c r="B85" s="10"/>
      <c r="C85" s="10"/>
      <c r="D85" s="10"/>
      <c r="E85" s="10"/>
      <c r="F85" s="10"/>
      <c r="G85" s="10"/>
      <c r="H85" s="10"/>
      <c r="I85" s="45"/>
      <c r="J85" s="52">
        <v>154</v>
      </c>
      <c r="K85" s="52">
        <v>154</v>
      </c>
      <c r="L85" s="10"/>
      <c r="M85" s="10"/>
      <c r="N85" s="10"/>
      <c r="O85" s="10"/>
      <c r="P85" s="10"/>
      <c r="Q85" s="10"/>
      <c r="R85" s="10"/>
      <c r="S85" s="10"/>
      <c r="T85" s="10"/>
      <c r="U85" s="10"/>
    </row>
    <row r="86" ht="409" customHeight="1" spans="1:24">
      <c r="A86" s="7">
        <v>1</v>
      </c>
      <c r="B86" s="7" t="s">
        <v>29</v>
      </c>
      <c r="C86" s="10" t="s">
        <v>379</v>
      </c>
      <c r="D86" s="10" t="s">
        <v>31</v>
      </c>
      <c r="E86" s="10" t="s">
        <v>380</v>
      </c>
      <c r="F86" s="7" t="s">
        <v>381</v>
      </c>
      <c r="G86" s="7" t="s">
        <v>353</v>
      </c>
      <c r="H86" s="7" t="s">
        <v>354</v>
      </c>
      <c r="I86" s="10" t="s">
        <v>382</v>
      </c>
      <c r="J86" s="10">
        <v>154</v>
      </c>
      <c r="K86" s="10">
        <v>154</v>
      </c>
      <c r="L86" s="7" t="s">
        <v>36</v>
      </c>
      <c r="M86" s="10" t="s">
        <v>383</v>
      </c>
      <c r="N86" s="7" t="s">
        <v>384</v>
      </c>
      <c r="O86" s="53">
        <v>80506</v>
      </c>
      <c r="P86" s="53">
        <v>265320</v>
      </c>
      <c r="Q86" s="32">
        <v>95</v>
      </c>
      <c r="R86" s="7" t="s">
        <v>83</v>
      </c>
      <c r="S86" s="7" t="s">
        <v>385</v>
      </c>
      <c r="T86" s="7" t="s">
        <v>385</v>
      </c>
      <c r="U86" s="10"/>
      <c r="X86" s="56"/>
    </row>
  </sheetData>
  <autoFilter ref="A4:U86">
    <extLst/>
  </autoFilter>
  <mergeCells count="13">
    <mergeCell ref="A2:U2"/>
    <mergeCell ref="F3:H3"/>
    <mergeCell ref="J3:K3"/>
    <mergeCell ref="M3:Q3"/>
    <mergeCell ref="R3:T3"/>
    <mergeCell ref="A3:A4"/>
    <mergeCell ref="B3:B4"/>
    <mergeCell ref="C3:C4"/>
    <mergeCell ref="D3:D4"/>
    <mergeCell ref="E3:E4"/>
    <mergeCell ref="I3:I4"/>
    <mergeCell ref="L3:L4"/>
    <mergeCell ref="U3:U4"/>
  </mergeCells>
  <pageMargins left="0.554861111111111" right="0.554861111111111" top="0.802777777777778" bottom="0.802777777777778" header="0.5" footer="0.5"/>
  <pageSetup paperSize="9" scale="78" orientation="landscape" horizontalDpi="600"/>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大V</cp:lastModifiedBy>
  <dcterms:created xsi:type="dcterms:W3CDTF">2022-04-06T09:42:00Z</dcterms:created>
  <dcterms:modified xsi:type="dcterms:W3CDTF">2022-10-31T08:00:35Z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3B3793F1440247EC978C506B65BB4222</vt:lpwstr>
  </property>
  <property fmtid="{D5CDD505-2E9C-101B-9397-08002B2CF9AE}" pid="3" name="KSOProductBuildVer">
    <vt:lpwstr>2052-11.1.0.12598</vt:lpwstr>
  </property>
</Properties>
</file>